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C:\Users\nstrikoman\Documents\Radna površina\"/>
    </mc:Choice>
  </mc:AlternateContent>
  <xr:revisionPtr revIDLastSave="0" documentId="13_ncr:1_{E41BBA25-D658-4398-96B9-9576E25DA337}" xr6:coauthVersionLast="47" xr6:coauthVersionMax="47" xr10:uidLastSave="{00000000-0000-0000-0000-000000000000}"/>
  <bookViews>
    <workbookView xWindow="-108" yWindow="-108" windowWidth="23256" windowHeight="12456" tabRatio="788" firstSheet="3" activeTab="7" xr2:uid="{00000000-000D-0000-FFFF-FFFF00000000}"/>
  </bookViews>
  <sheets>
    <sheet name="naslov" sheetId="12" r:id="rId1"/>
    <sheet name="OPCI UVJETI" sheetId="6" r:id="rId2"/>
    <sheet name="PRIPREMNI_RUSENJA_DEMONTAZE" sheetId="7" r:id="rId3"/>
    <sheet name="ZIDARSKI RADOVI" sheetId="8" r:id="rId4"/>
    <sheet name="STOLARSKI (2)" sheetId="9" r:id="rId5"/>
    <sheet name="LIMARSKI RADOVI" sheetId="10" r:id="rId6"/>
    <sheet name="SOBOSLIKARSKO LICILACKI" sheetId="11" r:id="rId7"/>
    <sheet name="upravna zgrada Rijeka" sheetId="4" r:id="rId8"/>
    <sheet name="Sheet1" sheetId="5" r:id="rId9"/>
  </sheets>
  <definedNames>
    <definedName name="_1.4._Građevinsko_fizikalne_karakteristike_fasadnih_elemenata" localSheetId="5">#REF!</definedName>
    <definedName name="_1.4._Građevinsko_fizikalne_karakteristike_fasadnih_elemenata" localSheetId="0">#REF!</definedName>
    <definedName name="_1.4._Građevinsko_fizikalne_karakteristike_fasadnih_elemenata" localSheetId="2">#REF!</definedName>
    <definedName name="_1.4._Građevinsko_fizikalne_karakteristike_fasadnih_elemenata" localSheetId="6">#REF!</definedName>
    <definedName name="_1.4._Građevinsko_fizikalne_karakteristike_fasadnih_elemenata" localSheetId="4">#REF!</definedName>
    <definedName name="_1.4._Građevinsko_fizikalne_karakteristike_fasadnih_elemenata" localSheetId="3">#REF!</definedName>
    <definedName name="_1.4._Građevinsko_fizikalne_karakteristike_fasadnih_elemenata">#REF!</definedName>
    <definedName name="_xlnm.Print_Titles" localSheetId="5">'LIMARSKI RADOVI'!#REF!</definedName>
    <definedName name="_xlnm.Print_Titles" localSheetId="2">PRIPREMNI_RUSENJA_DEMONTAZE!#REF!</definedName>
    <definedName name="_xlnm.Print_Titles" localSheetId="6">'SOBOSLIKARSKO LICILACKI'!#REF!</definedName>
    <definedName name="_xlnm.Print_Titles" localSheetId="4">'STOLARSKI (2)'!#REF!</definedName>
    <definedName name="_xlnm.Print_Titles" localSheetId="7">'upravna zgrada Rijeka'!$1:$1</definedName>
    <definedName name="_xlnm.Print_Titles" localSheetId="3">'ZIDARSKI RADOVI'!#REF!</definedName>
    <definedName name="_xlnm.Print_Area" localSheetId="5">'LIMARSKI RADOVI'!$A$1:$D$16</definedName>
    <definedName name="_xlnm.Print_Area" localSheetId="0">naslov!$A$1:$D$12</definedName>
    <definedName name="_xlnm.Print_Area" localSheetId="1">'OPCI UVJETI'!$A$1:$D$81</definedName>
    <definedName name="_xlnm.Print_Area" localSheetId="2">PRIPREMNI_RUSENJA_DEMONTAZE!$A$1:$D$25</definedName>
    <definedName name="_xlnm.Print_Area" localSheetId="6">'SOBOSLIKARSKO LICILACKI'!$A$1:$D$22</definedName>
    <definedName name="_xlnm.Print_Area" localSheetId="4">'STOLARSKI (2)'!$A$1:$E$19</definedName>
    <definedName name="_xlnm.Print_Area" localSheetId="7">'upravna zgrada Rijeka'!$A$1:$F$333</definedName>
    <definedName name="_xlnm.Print_Area" localSheetId="3">'ZIDARSKI RADOVI'!$A$1:$D$16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1" i="4" l="1"/>
  <c r="F158" i="4"/>
  <c r="F159" i="4"/>
  <c r="F160" i="4"/>
  <c r="F161" i="4"/>
  <c r="F162" i="4"/>
  <c r="F163" i="4"/>
  <c r="F164" i="4"/>
  <c r="F165" i="4"/>
  <c r="F166" i="4"/>
  <c r="F170" i="4"/>
  <c r="F172" i="4"/>
  <c r="F173" i="4"/>
  <c r="F174" i="4"/>
  <c r="F175" i="4"/>
  <c r="F176" i="4"/>
  <c r="F177" i="4"/>
  <c r="F178" i="4"/>
  <c r="F179" i="4"/>
  <c r="F180" i="4"/>
  <c r="F181" i="4"/>
  <c r="F182" i="4"/>
  <c r="F183" i="4"/>
  <c r="F184" i="4"/>
  <c r="F185" i="4"/>
  <c r="F186" i="4"/>
  <c r="F187" i="4"/>
  <c r="F188" i="4"/>
  <c r="F189" i="4"/>
  <c r="F190" i="4"/>
  <c r="F144" i="4"/>
  <c r="F145" i="4"/>
  <c r="F146" i="4"/>
  <c r="F147" i="4"/>
  <c r="F148" i="4"/>
  <c r="F149" i="4"/>
  <c r="F150" i="4"/>
  <c r="F151" i="4"/>
  <c r="F152" i="4"/>
  <c r="F153" i="4"/>
  <c r="F116" i="4"/>
  <c r="F117" i="4"/>
  <c r="F119" i="4"/>
  <c r="F115" i="4"/>
  <c r="F87" i="4"/>
  <c r="F88" i="4"/>
  <c r="F89" i="4"/>
  <c r="F90" i="4"/>
  <c r="F91" i="4"/>
  <c r="F92" i="4"/>
  <c r="F86" i="4"/>
  <c r="F68" i="4"/>
  <c r="F69" i="4"/>
  <c r="F70" i="4"/>
  <c r="F71" i="4"/>
  <c r="F72" i="4"/>
  <c r="F73" i="4"/>
  <c r="F74" i="4"/>
  <c r="F75" i="4"/>
  <c r="F67" i="4"/>
  <c r="F61" i="4"/>
  <c r="F62" i="4"/>
  <c r="F63" i="4"/>
  <c r="F60" i="4"/>
  <c r="F6" i="4"/>
  <c r="F7" i="4"/>
  <c r="F8" i="4"/>
  <c r="F9" i="4"/>
  <c r="F10" i="4"/>
  <c r="F11" i="4"/>
  <c r="F12" i="4"/>
  <c r="F13" i="4"/>
  <c r="F14" i="4"/>
  <c r="F15" i="4"/>
  <c r="F16" i="4"/>
  <c r="F17" i="4"/>
  <c r="F18" i="4"/>
  <c r="F19" i="4"/>
  <c r="F20" i="4"/>
  <c r="F21" i="4"/>
  <c r="F22" i="4"/>
  <c r="F23" i="4"/>
  <c r="F24" i="4"/>
  <c r="F25" i="4"/>
  <c r="F26" i="4"/>
  <c r="F27" i="4"/>
  <c r="F28" i="4"/>
  <c r="F29" i="4"/>
  <c r="F30" i="4"/>
  <c r="F31" i="4"/>
  <c r="F32" i="4"/>
  <c r="F33" i="4"/>
  <c r="F34" i="4"/>
  <c r="F35" i="4"/>
  <c r="F36" i="4"/>
  <c r="F167" i="4" l="1"/>
  <c r="F208" i="4" s="1"/>
  <c r="F191" i="4"/>
  <c r="F209" i="4" s="1"/>
  <c r="F76" i="4"/>
  <c r="F200" i="4" s="1"/>
  <c r="R42" i="4" l="1"/>
  <c r="O21" i="4" l="1"/>
  <c r="Q21" i="4" s="1"/>
  <c r="S42" i="4"/>
  <c r="S43" i="4" s="1"/>
  <c r="F318" i="4"/>
  <c r="F317" i="4"/>
  <c r="F316" i="4"/>
  <c r="F315" i="4"/>
  <c r="F314" i="4"/>
  <c r="F313" i="4"/>
  <c r="F311" i="4"/>
  <c r="F309" i="4"/>
  <c r="F308" i="4"/>
  <c r="F307" i="4"/>
  <c r="F305" i="4"/>
  <c r="F304" i="4"/>
  <c r="F303" i="4"/>
  <c r="F302" i="4"/>
  <c r="F300" i="4"/>
  <c r="F299" i="4"/>
  <c r="F298" i="4"/>
  <c r="F297" i="4"/>
  <c r="F294" i="4"/>
  <c r="F293" i="4"/>
  <c r="F292" i="4"/>
  <c r="F283" i="4"/>
  <c r="F282" i="4"/>
  <c r="F280" i="4"/>
  <c r="F277" i="4"/>
  <c r="F276" i="4"/>
  <c r="F275" i="4"/>
  <c r="F262" i="4"/>
  <c r="F261" i="4"/>
  <c r="F260" i="4"/>
  <c r="F259" i="4"/>
  <c r="F258" i="4"/>
  <c r="F257" i="4"/>
  <c r="F256" i="4"/>
  <c r="F246" i="4"/>
  <c r="F245" i="4"/>
  <c r="F240" i="4"/>
  <c r="F239" i="4"/>
  <c r="F238" i="4"/>
  <c r="F237" i="4"/>
  <c r="F236" i="4"/>
  <c r="F228" i="4"/>
  <c r="F227" i="4"/>
  <c r="F226" i="4"/>
  <c r="F225" i="4"/>
  <c r="F224" i="4"/>
  <c r="F223" i="4"/>
  <c r="F221" i="4"/>
  <c r="F220" i="4"/>
  <c r="F219" i="4"/>
  <c r="F218" i="4"/>
  <c r="F143" i="4"/>
  <c r="F137" i="4"/>
  <c r="F136" i="4"/>
  <c r="F132" i="4"/>
  <c r="F131" i="4"/>
  <c r="F126" i="4"/>
  <c r="F125" i="4"/>
  <c r="F124" i="4"/>
  <c r="F111" i="4"/>
  <c r="F110" i="4"/>
  <c r="F109" i="4"/>
  <c r="F108" i="4"/>
  <c r="F107" i="4"/>
  <c r="F106" i="4"/>
  <c r="F105" i="4"/>
  <c r="F104" i="4"/>
  <c r="F103" i="4"/>
  <c r="F102" i="4"/>
  <c r="F101" i="4"/>
  <c r="F100" i="4"/>
  <c r="F99" i="4"/>
  <c r="F98" i="4"/>
  <c r="F93" i="4"/>
  <c r="F55" i="4"/>
  <c r="F54" i="4"/>
  <c r="F53" i="4"/>
  <c r="F51" i="4"/>
  <c r="F50" i="4"/>
  <c r="F49" i="4"/>
  <c r="F48" i="4"/>
  <c r="F47" i="4"/>
  <c r="F46" i="4"/>
  <c r="F45" i="4"/>
  <c r="F44" i="4"/>
  <c r="F43" i="4"/>
  <c r="F42" i="4"/>
  <c r="F41" i="4"/>
  <c r="F5" i="4"/>
  <c r="F133" i="4" l="1"/>
  <c r="F205" i="4" s="1"/>
  <c r="F138" i="4"/>
  <c r="F206" i="4" s="1"/>
  <c r="F94" i="4"/>
  <c r="F201" i="4" s="1"/>
  <c r="F321" i="4"/>
  <c r="F331" i="4" s="1"/>
  <c r="F56" i="4"/>
  <c r="F198" i="4" s="1"/>
  <c r="F37" i="4"/>
  <c r="F197" i="4" s="1"/>
  <c r="F127" i="4"/>
  <c r="F204" i="4" s="1"/>
  <c r="F155" i="4"/>
  <c r="F207" i="4" s="1"/>
  <c r="F112" i="4"/>
  <c r="F202" i="4" s="1"/>
  <c r="F64" i="4"/>
  <c r="F199" i="4" s="1"/>
  <c r="F120" i="4"/>
  <c r="F203" i="4" s="1"/>
  <c r="F210" i="4" l="1"/>
  <c r="F329" i="4" l="1"/>
  <c r="F333"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Hrvatske željeznice</author>
  </authors>
  <commentList>
    <comment ref="A19" authorId="0" shapeId="0" xr:uid="{00000000-0006-0000-0200-000001000000}">
      <text>
        <r>
          <rPr>
            <b/>
            <sz val="8"/>
            <color indexed="81"/>
            <rFont val="Tahoma"/>
            <family val="2"/>
            <charset val="238"/>
          </rPr>
          <t>VLAINIĆ:
uz plaćanje naknade za odlaganje na deponij</t>
        </r>
        <r>
          <rPr>
            <sz val="8"/>
            <color indexed="81"/>
            <rFont val="Tahoma"/>
            <family val="2"/>
            <charset val="238"/>
          </rPr>
          <t xml:space="preserve">
</t>
        </r>
      </text>
    </comment>
  </commentList>
</comments>
</file>

<file path=xl/sharedStrings.xml><?xml version="1.0" encoding="utf-8"?>
<sst xmlns="http://schemas.openxmlformats.org/spreadsheetml/2006/main" count="781" uniqueCount="496">
  <si>
    <t>R. br.</t>
  </si>
  <si>
    <t>STAVKA PREDMJERA RADOVA</t>
  </si>
  <si>
    <t>Jed. mj.</t>
  </si>
  <si>
    <t xml:space="preserve">UKUPNA KOLIČINA              </t>
  </si>
  <si>
    <t>A</t>
  </si>
  <si>
    <t>RUŠENJA I DEMONTAŽA</t>
  </si>
  <si>
    <t>kompl.</t>
  </si>
  <si>
    <t>kom</t>
  </si>
  <si>
    <t>a_keramičke pločice i sokl</t>
  </si>
  <si>
    <t>b_laminat i rubne lajsne</t>
  </si>
  <si>
    <t>m'</t>
  </si>
  <si>
    <t>RUŠENJA I DEMONTAŽA-UKUPNO</t>
  </si>
  <si>
    <t>B</t>
  </si>
  <si>
    <t>ZIDARSKI RADOVI</t>
  </si>
  <si>
    <t>Uklanjanje, utovar i odvoz na  deponi, kompletne vanjske žbuke pročelja debljine 4 cm, s čišćenjem poloha i sljubnica. Savka ukljućuje uklanjanje, utovar i odvoz na deponi, sav rad i materijal do pune gotovosti.
Obračun po m2.</t>
  </si>
  <si>
    <t>Uklanjanje, utovar i odvoz na  deponi, kompletne žbuke unutarnjih zidova, s čišćenjem poloha i sljubnica. Stavka ukljućuje uklanjanje, utovar i odvoz na deponi, sav rad i materijal do pune gotovosti.
Obračun po m2.</t>
  </si>
  <si>
    <t>m2</t>
  </si>
  <si>
    <t>ZIDARSKI RADOVI UKUPNO</t>
  </si>
  <si>
    <t>C</t>
  </si>
  <si>
    <t>TESARSKI RADOVI</t>
  </si>
  <si>
    <t>m´</t>
  </si>
  <si>
    <t>TESARSKI RADOVI UKUPNO</t>
  </si>
  <si>
    <t>D</t>
  </si>
  <si>
    <t>KOROVOPOKRIVAĆKI I LIMARSKI RADOVI</t>
  </si>
  <si>
    <t>KOROVOPOKRIVAĆKI I LIMARSKI RADOVI UKUPNO</t>
  </si>
  <si>
    <t>E</t>
  </si>
  <si>
    <t>IZOLATERSKI RADOVI</t>
  </si>
  <si>
    <t>IZOLATERSKI RADOVI UKUPNO</t>
  </si>
  <si>
    <t>F</t>
  </si>
  <si>
    <t>KERAMIČKI RADOVI</t>
  </si>
  <si>
    <t>KERAMIČKI RADOVI UKUPNO</t>
  </si>
  <si>
    <t>G</t>
  </si>
  <si>
    <t>PODOPOLAGAČKI RADOVI</t>
  </si>
  <si>
    <t>Dobava i postava elastične podne obloge od PVC, tvornički obrađena i instalirana homogena obloga, debljina prema HRN EN ISO 24346- 2 mm,0,6 prirodna površina, DIN 51130- R10. Prema HRN EN 14041, oznake CE, sadržaj pentakrolofenola NPD, Emisija formaldehida E1, Vodonepropusnost NPD, Protukliznost DS, Električno ponašanje &lt;2kV, Bfl-s1, trajno antistatične i otporne na toplinu trenja, i sokla u visini 10 cm. Puno plošno ljepljenje ljepilom Stavka uključuje kompletan materijal i rad,  do pune gotovosti.pripremu podloge prema specifikaciji odabranog proizvoda. Boja i uzorak po izboru projektanta prema ton karti odabranog proizvođača.
Obračun po m2/m´.</t>
  </si>
  <si>
    <t>a_m2</t>
  </si>
  <si>
    <t>PODOPOLAGAČKI RADOVI UKUPNO</t>
  </si>
  <si>
    <t>H</t>
  </si>
  <si>
    <t>LIČILAČKI RADOVI</t>
  </si>
  <si>
    <t>Nabava i ličnje unutarnjih zidova, uključivo špalete otvora, disperznom,  visokopokrivnom bojom s povećanom otpornošću na habanje i otpornom na vlažno brisanje. RAL 1013 Oyster white, iz odabrane ton karte, boja i ton po izboru projektanta. Kompletan rad i materijal.
Obračun po m2.</t>
  </si>
  <si>
    <t>LIČILAČKI RADOVI UKUPNO</t>
  </si>
  <si>
    <t>I</t>
  </si>
  <si>
    <t>J</t>
  </si>
  <si>
    <t>RAZNI RADOVI</t>
  </si>
  <si>
    <t>Dobava i postava oznaka koje se pričvršćuju na unutrašnja vrata ulaza oznaka prostora  na anodiziranoj aluminijskoj pločici dimenzija 15*15 cm u vidu broja,slova ili simbola gravura u tamnoplavoj boji.  Oznake moraju biti izvedeni od visokokvalitetnog materijala  s otisnutim natpisom /znakom  otporan na grebanje. Mogućnost montiranje na različite površine pomoću samoljepive podloge.
Dimenzije: 150*100 mm
Obračun po komadu.</t>
  </si>
  <si>
    <t>Dobava i ugradba ležečeg otirača za obuću dimenzija 100*60 cm. Otirač je kombinirano nehrđajuće metalno i gumeno tipske proizvodnje.
Obračun po komadu.</t>
  </si>
  <si>
    <t xml:space="preserve">Dobava i postava montažnih pregrada u sanitarijama. Pregrade izvesti samonosivim HPL pločama  debljine 20mm. Visina pregrada je 225cm od gornje kote gotovog poda uključujući inox nogice visine 15cm. Vratna krila su dim. 70x210cm.
Obračun po komadu </t>
  </si>
  <si>
    <t>b_pregrada pisoara</t>
  </si>
  <si>
    <t>kompl</t>
  </si>
  <si>
    <t>RAZNI RADOVI UKUPNO</t>
  </si>
  <si>
    <t>TESARSKI  RADOVI</t>
  </si>
  <si>
    <t>KOROVOPOKRIVAĆKI  I LIMARSKI RADOVI</t>
  </si>
  <si>
    <t>Demontaža, uklananje, utovar i odvoz na gradski deponi postojećih podnih obloga , uključivo i sav pričvrsni materijal.
Obračun po m2.</t>
  </si>
  <si>
    <t>c_linoleum/vinaz i lajsne</t>
  </si>
  <si>
    <t>d_parket</t>
  </si>
  <si>
    <t xml:space="preserve">a_keramičke pločice </t>
  </si>
  <si>
    <t>b_drvena lamperija unutrašnjosti</t>
  </si>
  <si>
    <t xml:space="preserve">Demontaža i odvoz postojećih horizontalnih i vertikalnih pocinčanih žljebova. 
Obračun po m'. </t>
  </si>
  <si>
    <t>a_vanjskih i unutarnjih klima jedinca.Obračun po komadu demontirane jedinice.</t>
  </si>
  <si>
    <t>b_oznaka, natpisnih tabli</t>
  </si>
  <si>
    <t>FASADERSKI RADOVI</t>
  </si>
  <si>
    <t>Dobava materijala i izvedba HI_ hidroizolacijskog sloja od dviju bitumenskih hdroizolacijskh traka postave varenjem novih podova prizemlja. Fleksibilna polimer bitumenska traka HRN EN 13707 za zavarivanje s uloškom od staklene tkanine  cca 200g/m2 kategorije 5, obostrano obložena,  postavlja se varenjem potpuno na uzdužnim i poprečnim preklopima min 10 cm. Postava na predpremaz. Stavka uključuje kompletnu pripremu, sve slojeve odabranog sustava, sav rad i materijal.
Obračun po m2.</t>
  </si>
  <si>
    <t>Dobava materijala, i ličenje drvene konstrukcije  krova fungicidnim sredstvom protiv insekata. Kompletan rad i materijal.
Obračun po m2.</t>
  </si>
  <si>
    <t>Napomen:uklanjanje obuhvaća sav rad i potreban pomoćni materijal, zaštitu , zaštitu postojeće opreme koja mora ostati u funkciji, manipulaciju materijala, trasnport, utovar, istovar,odvoz na gradski deponij i plaćanje svih potrebnih taksi.</t>
  </si>
  <si>
    <t>Dobava materijala i izvedba žbuke unutarnjih zidova. Gruba i fina žbuka izvodi se iz produžnog morta kvalitete M-5 uz prethodni špric rijetkim cementnim mortom. Stavka obuhvaća sav rad i materijal do pripreme za ličenje.
Obračun po m2.</t>
  </si>
  <si>
    <t>2S6</t>
  </si>
  <si>
    <t>S6</t>
  </si>
  <si>
    <t>Nabava i postava vatrogasnih aparata za početno gašenje požara.
Obračun po komadu.</t>
  </si>
  <si>
    <t>FASADERSKI RADOVI UKUPNO</t>
  </si>
  <si>
    <t>K</t>
  </si>
  <si>
    <t>L</t>
  </si>
  <si>
    <t>GIPS KARTONSKI</t>
  </si>
  <si>
    <t xml:space="preserve">b_gips ploče s potkonstrukcijom </t>
  </si>
  <si>
    <t>Pažljiva demontaža,uklanjanje i odvoz na gradski deponi, kompletne unutarnje opreme i namještaja i sl..  
Obračun po kompletu ukupnog prostora od   260 m2.</t>
  </si>
  <si>
    <t>Otpajanje i  prespajanje   instalacija  uz suglasnosti nadzor i predstavnika nadležnih službi.U stavku uključeni  potreban rad i materijal.
Obračun  po kompletu izvedenih radova.</t>
  </si>
  <si>
    <t>Dobava i zazidavanje djelomićno ili potpuno  opekom postojećih otvora na proćelju u zidu do 20 cm. Ukljućen sav rad i materijal .
Obračun po m3.</t>
  </si>
  <si>
    <t>m</t>
  </si>
  <si>
    <t>c_nosači</t>
  </si>
  <si>
    <t>a_sloja trstike s žbukom, drvena lamperija</t>
  </si>
  <si>
    <t>c_drvena lamperija  pročelja i strehe</t>
  </si>
  <si>
    <t>Demontaža uklanjanje, utovar i odvoz na gradski deponi postojećih zidnih obloga kolodvorske zgrade, uključivo i sav pričvrsni materijal.
Obračun po m2.</t>
  </si>
  <si>
    <t>Demontaža, uklanjanje, utovar i odvoz na gradski deponi, 
Obračun po komadu .</t>
  </si>
  <si>
    <t>Demontaža, uklanjanje, utovar i odvoz na gradski deponi  postojećeg sloja podgleda stropa.
Obračun po m2.</t>
  </si>
  <si>
    <t>Prilagodba za ugradnju novih vrata i prozora u zidu . U stavku uključeno pažljivo rušenje i dijela za nove nadvoje, ugradnja nadvoja od predgotovljenih prednapregnutih opećnih nadvoja 12*6,5 cm, potrebna podupiranja i osiguranja zida. Stavka uključuje sav rad i materijal do pune gotovosti.
Obračun po komadu otvora &lt; 3 m2</t>
  </si>
  <si>
    <t>a_debljine zida do 20cm-3 prozora i 1 vrata</t>
  </si>
  <si>
    <t>b_stavka 2-segmentni zid - dimenzija 140*200 cm</t>
  </si>
  <si>
    <t>a_cementni estrih 4 cm</t>
  </si>
  <si>
    <t>Doprema, postava, skidanje i otprema cijevne fasadne skele visina 5,5 m od bešavnih cijevi za izradu na radovima  pročelja i krova, te za dopremu i spuštanje građevinskog materijala. Skela  je do 1,00 m iznad visine ruba krova. Skelu izvesti prema postojećim HTZ propisima i u svemu kako je opisano u općim uvjetima. U jediničnu cijenu uključiti i zaštitni zastor od jutenih ili plastičnih traka, koje se postavljaju s vanjske strane skele po cijeloj površini. Skelu je potrebno osigurati od prevrtanja sidrenjem u objekt, a od udara groma i KM  uzemljenjem. Potrebno je izvesti pomoćne željezne ili drvene ljestve - penjalice u svrhu osiguranja vertikalne komunikacije po skeli. Prije izvedbe skele izvođač je dužan izraditi projekt skele , što je u cijeni stavke. Skela je nužna jer bez nje nije moguće izvesti radove na rekonstrukciji objekta. 
Obračun po m2 ortogonalne projekcije.</t>
  </si>
  <si>
    <t>Doprema, postava, transport, skidanje i otprema cijevne fasadne pokretne skele visina 3 m , za čitavo vrijeme gradilišta, za sve radove. Obračun po komadu.</t>
  </si>
  <si>
    <t>Dobava i izvedba laganog plivajućeg rabiciranog cementnog estriha podova C25/30, u sloju od 4cm . Armira se mrežom 4mm, okna 10x10cm. U cijenu uključeno polaganje trake od polistirena debljine 1,0 cm u rešku između zida (obodnih konstrukcija) i estriha, i postava eps. Sve kompletno dobro poravnato za postavu toplog poda.
Obračun po m2.</t>
  </si>
  <si>
    <t xml:space="preserve">Pažljivo uklanjanje kamenih vanjskih klupčica prozora. Obračun po komadu </t>
  </si>
  <si>
    <t>Dobava pi postava keramičkih zidnih pločica zidova sanitarnih prostorija i zida čajne kuhinje. Opločenje se izvodi keramičkim pločicama I. klasa,  debljine 1cm; boja, dimenzija, tip, način postavljanja, fuge, sve prema izboru projektanta.
Obračun po m² .</t>
  </si>
  <si>
    <t>a_dužina pregrade 1,70</t>
  </si>
  <si>
    <t xml:space="preserve">a_ žljeb r.š.50 cm 
</t>
  </si>
  <si>
    <t>Dobava potrebnog materijala i pločica i izvedba  popločenja prostorija pravokutnim gres protukliznim R10 keramičkim pločicama I. klasa, većih dimenzija , debljine 1cm,boja i način postavljanja, fuge u boji pločica, definirat će projektant nakon predloženih i odabranih pločica. Popođenje hodnika, sanitarnog čvora, čajne huhinje i predprostora. 
Obračun po m²/m'.</t>
  </si>
  <si>
    <t>a_ stavka 1-100+30/210-dvokrilna vrata poluostakljena _D</t>
  </si>
  <si>
    <t>b_ dimenzije 70/210, D- s rešetkom u donjem dijelu vrata.</t>
  </si>
  <si>
    <t>JEDINIČNA CIJENA</t>
  </si>
  <si>
    <t>UKUPNA CIJENA</t>
  </si>
  <si>
    <t>REKAPITULACIJA GRAĐEVINSKO OBRTNIČKIH RADOVA</t>
  </si>
  <si>
    <t xml:space="preserve">VODOVOD I ODVODNJA </t>
  </si>
  <si>
    <t>Nabava, doprema i zidanje  dijela zida od prozirne mutne staklene opeke 20*20*8 cm clearview saharau i visine 2 m, na parapetu od 0,90  u polumontažnom zidu od  gipskartonskih ploća . Stavka uključuje kompletan materijal i rad, potrebnu konstruktivni okvir do pune gotovorsti..
Obračun po kompletu.</t>
  </si>
  <si>
    <t>a_stavka 1- linijski zid-dimenzija 160*200 cm</t>
  </si>
  <si>
    <t>SOBOSLIKARSKI  LIČILAČKI RADOVI</t>
  </si>
  <si>
    <t>Nabava, doprema i montaža daščane obloge, brodski pod strehe, dvostrešnog krovišta.
Izvedba daščane obloge za stabilizaciju   po rogovima krovišta daskama 2,4 cm.
Obračun po m2.</t>
  </si>
  <si>
    <t xml:space="preserve">Demontaža postojećih sanitarija sa svim pripadajućim dijelovima, te dovodnim i odvodnim cijevima s otštemavanjem do postojećih vertikala. </t>
  </si>
  <si>
    <t>a) WC</t>
  </si>
  <si>
    <t>b) Umivaonik</t>
  </si>
  <si>
    <t>PRIPREMNI RADOVI</t>
  </si>
  <si>
    <t>c) Pisoar</t>
  </si>
  <si>
    <t>d) Elek. bojler-niskotlačni</t>
  </si>
  <si>
    <t xml:space="preserve">Štemanje šliceva i izrada prodora kroz zidove od opeke (i u manjem dijelu kroz a.b. konstrukciju) rotacionim bušilicama, a za prolaz instalacija vodovoda i kanalizacije. Sve prodore prije bušenja-šlicanja obilježiti i usaglasiti s nadzorom. Šlicevi i prodori moraju biti uredno izvedeni i obrađeni prije montaže novih instalacija. </t>
  </si>
  <si>
    <t xml:space="preserve">a) šlicanje zidova od opeke </t>
  </si>
  <si>
    <t>sati</t>
  </si>
  <si>
    <t xml:space="preserve">b) otvori kroz zidove i ploče Ø 5-25cm </t>
  </si>
  <si>
    <t xml:space="preserve">c) otvori kroz temelje cca Ø25cm </t>
  </si>
  <si>
    <t>Proštemavanje podne bet. podloge za prolaz temeljne kanalizacije u objektu. U cijenu uključiti i vračanje istog u prvobitno stanje, tj. izvedba svih podnih slojeva s izolacijom (osim završnog poda).</t>
  </si>
  <si>
    <t>GRAĐEVINSKI RADOVI</t>
  </si>
  <si>
    <t>Iskop rova u terenu C kategorije (zemljano glinoviti teren) za polaganje instalacije vodovoda i kanalizacije, te za sve građevinske betonske i arm. betonske radove vezano za inst. vodovoda i kanalizacije. Rov mora biti pravilno zasjecan i razuprt od zarušavanja, a iskopani materijal odbačen od ruba iskopa min.1,0 m. U cijenu uključiti i fino planiranje dna rova u padu cjevovoda (veza sa st. A/3). Obračun po m3 iskopanog materijala u sraslom stanju.</t>
  </si>
  <si>
    <t>m³</t>
  </si>
  <si>
    <t>Dobava pijeska, te izrada posteljice h = 10 cm ispod i 15 cm iznad cijevi. Posteljica mora biti nivelirana u padu instalacije i nabijena. Obračun po m3 kompletno izvedene posteljice.</t>
  </si>
  <si>
    <t>Utovar, prijevoz i istovar suvišnog materijala od iskopa i šute na gradski deponij ili deponij kojeg odredi investitor. Obračun iskopa u sraslom stanju.</t>
  </si>
  <si>
    <t xml:space="preserve">Neispravne kinete, spojeve i sl. izvođač radova na poziv nadzora mora obavezno dovesti u tehničko ispravno stanje.  </t>
  </si>
  <si>
    <t>Reviziona kanalizaciona okna građevinski izvesti tako da gabariti okna (osim poklopca) nisu vidljivi na nivou terena-poda (vidi detalj).</t>
  </si>
  <si>
    <t xml:space="preserve">Tankosjene cijevi i cijevi  sumnjive kvalitete, bez odgovarajuće atestne dokumentacije, te cijevi neispravno skladištene (na otvorenom prostoru) zabranjeno je ugrađivati u odvodni sustav objekta. </t>
  </si>
  <si>
    <t xml:space="preserve">Za sve ostalo pridržavati se uputa proizvođača cijevi, s naglaskom na atestnu dokumentaciju koja garantira kvalitetu cijevi i spojeva sukladno zakonskim normama. </t>
  </si>
  <si>
    <t>Mikrolokaciju odvoda pojedinih sanitarija odrediti prema izboru iz poglavlja "D" ili tehnološkom projektu.</t>
  </si>
  <si>
    <t xml:space="preserve">profile cijevi određeno ovim projektom. </t>
  </si>
  <si>
    <t>Za slučaj upotrebe više vrsta cijevi od različitih proizvođača ujednačene kvalitete, nužno je voditi računa o funkcionalnosti odvodnje i kvaliteti spojeva.</t>
  </si>
  <si>
    <t>Kod nasipavanja-zatrpavanja, cijevi se ne smiju pomicati po vertikali i horizontali.</t>
  </si>
  <si>
    <t>d) Ø 150 mm</t>
  </si>
  <si>
    <t xml:space="preserve">Cijevi sumnjive kvalitete, bez odgovarajuće i orginalne atestne dokumentacije (za sanitarnu-pitku vodu), te cijevi neispravno skladištene (na otvorenom prostoru) zabranjeno je ugrađivati u vodopskrbni sustav objekta. </t>
  </si>
  <si>
    <t xml:space="preserve">Mikrolokaciju dovoda vode pojedinih sanitarija odrediti prema izboru iz poglavlja "D" ili tehnološkog projekta (ili prospektnog materijala isporučioca opreme - sanitarija). </t>
  </si>
  <si>
    <t>Za sve ostalo pridržavati se uputa proizvođača cijevi, s naglaskom na atestnu dokumentaciju koja garantira kvalitetu cijevi i spojeva sukladno Zakonu o predmetima opće uporabe, Zakonu o građevnim proizvodima, te Pravilniku o zdrastvenoj ispravnosti vode za piće.</t>
  </si>
  <si>
    <t>a) Ø 1/2"  (Ø15mm)</t>
  </si>
  <si>
    <t xml:space="preserve">b) Ø 3/4"  (Ø20mm) </t>
  </si>
  <si>
    <t>c) Ø 1"     (Ø25mm)</t>
  </si>
  <si>
    <t>1.</t>
  </si>
  <si>
    <t>2.</t>
  </si>
  <si>
    <t>3.</t>
  </si>
  <si>
    <t>4.</t>
  </si>
  <si>
    <t>Rušenje kanalizaciog šahta  vel. cca 60/60/100cm nakon pregleda post. stanja i uklanjanje poklopaca (kako bi se isti ugradili na nove šahtove ili ih predati investitoru).</t>
  </si>
  <si>
    <t>II</t>
  </si>
  <si>
    <t>5.</t>
  </si>
  <si>
    <t>III</t>
  </si>
  <si>
    <t>MONTAŽNI RADOVI  KANALIZACIJE</t>
  </si>
  <si>
    <t>IV</t>
  </si>
  <si>
    <t>Ispitivanje kompletne kanalizacije objekta sa pripadajućim građevinama (reviziona okna, slivnici, separatori, prepumpne stanice i sl.) na vodonepropusnost i funkcionalnost. Ispitivanje cjevovoda i građevina provesti prije zatvaranja rovova i šliceva. Nakon uspješno provedenog ispitivanja na funkcionalnost i vodonepropusnost, cjevovode ispitati vodom na kvalitetnu protočnost bez pojavljivanja šumova (buke), vibracija i sl., i o istom izdati atest sukladno zakonskim normama (NN 3/11 i Zakona o vodama).
Ispravnost interne kanalizacije objekta preuzima nadzorni inženjer, a zapisnik o uspješnom uspitivanju potpisuju izvoditelj i nadzorni inženjer.
U cijenu ispitivanja uključiti sav potrošni materijal, te količinu potrošene vode potrebne za ispitivanja.
Cijevi moraju biti kvalitete min. previđene ovim troškovnikom (debelostjene-bešumne) da se izbjegnu nepotrebne deformacije, šumovi (buka) i slični zvučni problemi kod normalne funkcije vertikalnog i horizontalnog ovješenog razvoda odvodnog sustava.</t>
  </si>
  <si>
    <t>c) ispitivanje komplet = paušal</t>
  </si>
  <si>
    <t xml:space="preserve">d) izdavanje atesta = paušal </t>
  </si>
  <si>
    <t>ugovorom. Ponuda mora sadržavati tipove sanitarija i opreme, kuhinjske opreme sa pripadajućim spojnim materijalom, armaturom, ventilima, sa naznakom proizvođača ponuđenih artikala i sl.</t>
  </si>
  <si>
    <t>Izvoditelj ne smije izvoditi dovode i odvode sanitarija i opreme, dok isto po tipovima nije u potpunosti definirano i potvrđeno po investitoru, nadzoru ili projektantu. Ugovorene sanitarije može mjenjati samo investitor.</t>
  </si>
  <si>
    <t>Dobava, prijenos i montaža WC školjke od fajanse srednje ekonomske vrijednosti boje prema izboru investitora - arhitekta, zajedno sa bešumnim vodokotlićem, ventilom Ø1/2", ispirnom cijevi, odgovarajućom daskom, te spojnim materijalom. Obračun po komplet ugrađenoj WC školjki.</t>
  </si>
  <si>
    <t>komplet konzolna WC školjka sa ugrađenim vodokotlićem, te nosačima i spojnim materijalom:</t>
  </si>
  <si>
    <t xml:space="preserve">a) konzolna WC školjka </t>
  </si>
  <si>
    <t>b) ugrađeni vodokotlić s nosačima</t>
  </si>
  <si>
    <t xml:space="preserve">c) montaža - komplet </t>
  </si>
  <si>
    <t xml:space="preserve">d) montaža - komplet </t>
  </si>
  <si>
    <t>Dobava, prijenos i montaža umivaonika od fajanse srednje ekonomske vrijednosti zajedno sa odgovarajućom slavinom-mješalicom, kutnim ventilima s rozetom i kapom, kromiranim sifonom, te pripadajućim nosačima i spojnim materijalom. Obračun po komplet ugrađenom umivoaniku.</t>
  </si>
  <si>
    <t>komplet umivaonika vel. 560/375 mm sa stojećom jednoručnom mješalicom za toplu i hladnu vodu, te kutnim ventilima Ø 1/2", kromiranim sifonom i spojnim materijalom:</t>
  </si>
  <si>
    <t>a) umivaonik sa spojnim materijalom</t>
  </si>
  <si>
    <t>b) mješalica sa kutnim ventilima i sifonom</t>
  </si>
  <si>
    <t>c) nosači komplet</t>
  </si>
  <si>
    <t>Dobava i montaža armature i ventila za sudoper i to:</t>
  </si>
  <si>
    <t>a) jednoručna stojeća mješalica</t>
  </si>
  <si>
    <t>b) kutni ventili (jedan obični i jedan sa dodatnim ventilom za priključak perilice)</t>
  </si>
  <si>
    <t>c) jednodjelni sifon sa priključkom za perilicu</t>
  </si>
  <si>
    <t>Dobava i montaža pisoara od fajanse srednje ekonomske vrijednosti, sa pripadajućim ventilom, sifonom, nosačem i spojnim materijalom. Obračun po komplet ugrađenom pisoaru.</t>
  </si>
  <si>
    <t>a) komplet konzolni pisoar sa  odgovarajućim nosačem i spojnim materijalom</t>
  </si>
  <si>
    <t>b) fotočelijska oprema, odgovarajući elektromagnetni ventil, sifon, te spojni materijal</t>
  </si>
  <si>
    <t>Dobava i montaža  slavine i to:</t>
  </si>
  <si>
    <t>SANITARIN UREĐAJI I OPRIBOR</t>
  </si>
  <si>
    <t>V</t>
  </si>
  <si>
    <t>Dobava i montaža galanterije (srednje ekonomske vrijednosti) uz sanitarije i to:</t>
  </si>
  <si>
    <t>a) pribor za čišćenje WC-a</t>
  </si>
  <si>
    <t>b) nosač WC papira</t>
  </si>
  <si>
    <t>c) nosač papirnatih ručnika</t>
  </si>
  <si>
    <t>d) dvostruki nosač ručnika</t>
  </si>
  <si>
    <t>e) kuke za garderobu (dvostruke)</t>
  </si>
  <si>
    <t>f) sapunjare za tekući sapun</t>
  </si>
  <si>
    <t>m1</t>
  </si>
  <si>
    <t>a) Ø 50 mm</t>
  </si>
  <si>
    <t>Dobava i montaža uređaja za zaštitu vodovodne instalacije od rđe, nečistoće i kamenca. Ugradnja na dovodnu cijev . Komplet.
Stavku izvoditi nakon odluke investitora-nadzora upisom u građevinski dnevnik.Uređaj za zaštitu vodovodne instalacije od rđe, nečistoće i kamenca Ø65 mm</t>
  </si>
  <si>
    <t xml:space="preserve">Ispitivanje interne instalacije vodovodne mreže sanitarne hladne i tople vode na (probni) ispitni tlak od min. 1,5NP (NP=nazivni pritisak min. 1,0 MPa).pridržavati se važećih tehničkih propisa i uputa proizvođača cijevi, kao i smjernica i uputa nadležne komunalne organizacije i zakonskih normi. </t>
  </si>
  <si>
    <t>6.</t>
  </si>
  <si>
    <t>holender slavina Ø 1 / 2" (15mm) za perilicu i za punjenje kanti čistačica</t>
  </si>
  <si>
    <t>Dobava materijala, te izvedba vodomjera (sa ugradnjom na postojećem priključku, uključivo sav spojni materijal, ventile i vodomjere za radni tlak od min. 16,0 bara. Radove izvodi Gradski vodovod ili izvođač u dogovoru s njim. Sve ostalo prema konačnoj suglasnosti na projekt.</t>
  </si>
  <si>
    <t>Dobava i ugradnja TI_ termoizolacije pločama kamene vune debljine 10 cm , parne brane  i polietilenske folije poda tavana. Stavka uključuje , kompletnu pripremu, sve slojeve odabranog sustava, sav rad i materijal. Do pune gotovosti .
Obraćun po m2</t>
  </si>
  <si>
    <t>Dobava i ugradnja TI_ termoizolacije pločama EPS  2cm i XPS 5cm  i PE folije novog poda prizemlja. Stavka uključuje i bočnu izolaciju 1 cm za izvođenje plivajućeg poda, kompletnu pripremu, sve slojeve odabranog sustava, sav rad i materijal.
Obračun po m2.</t>
  </si>
  <si>
    <t xml:space="preserve">b_žljeb  r.š. 20
</t>
  </si>
  <si>
    <t>RADOVI VODOVOD I ODVODNJA   UKUPNO</t>
  </si>
  <si>
    <t>GRAĐEVINSKO OBRTNIČKI RADOVI</t>
  </si>
  <si>
    <t>RADOVI VODOVODA I ODVODNJE</t>
  </si>
  <si>
    <r>
      <t>m</t>
    </r>
    <r>
      <rPr>
        <vertAlign val="superscript"/>
        <sz val="11"/>
        <rFont val="Arial Narrow"/>
        <family val="2"/>
        <charset val="238"/>
      </rPr>
      <t>2</t>
    </r>
  </si>
  <si>
    <r>
      <t>Napomen:stavke obuhvaćajusav rad i potreban pomoćni materijal,</t>
    </r>
    <r>
      <rPr>
        <b/>
        <i/>
        <sz val="11"/>
        <rFont val="Arial Narrow"/>
        <family val="2"/>
        <charset val="238"/>
      </rPr>
      <t xml:space="preserve"> zaštitu protiv truleži i insekata sve ugrađene drvene građe,</t>
    </r>
    <r>
      <rPr>
        <i/>
        <sz val="11"/>
        <rFont val="Arial Narrow"/>
        <family val="2"/>
        <charset val="238"/>
      </rPr>
      <t xml:space="preserve">  manipulaciju materijala, trasnport, utovar, istovar,odvoz na gradski deponij i plaćanje svih potrebnih taksi.</t>
    </r>
  </si>
  <si>
    <r>
      <t>Dobava i postava termoizolacije sokla  zgrade pločama ekstrudiranog polistirena XPS debljine 8 cm, gustoće 30 kg/m</t>
    </r>
    <r>
      <rPr>
        <vertAlign val="superscript"/>
        <sz val="11"/>
        <rFont val="Arial Narrow"/>
        <family val="2"/>
        <charset val="238"/>
      </rPr>
      <t>3</t>
    </r>
    <r>
      <rPr>
        <sz val="11"/>
        <rFont val="Arial Narrow"/>
        <family val="2"/>
        <charset val="238"/>
      </rPr>
      <t>. Ploče se postavljaju u visini 30 cm. Stavka obuhvaća  sav rad i materijal. 
Obračun po m'</t>
    </r>
  </si>
  <si>
    <r>
      <t>a)</t>
    </r>
    <r>
      <rPr>
        <sz val="11"/>
        <rFont val="Arial Narrow"/>
        <family val="2"/>
        <charset val="238"/>
      </rPr>
      <t xml:space="preserve"> Zatrpavanje rovova materijalom od </t>
    </r>
    <r>
      <rPr>
        <b/>
        <sz val="11"/>
        <rFont val="Arial Narrow"/>
        <family val="2"/>
        <charset val="238"/>
      </rPr>
      <t>iskopa</t>
    </r>
    <r>
      <rPr>
        <sz val="11"/>
        <rFont val="Arial Narrow"/>
        <family val="2"/>
        <charset val="238"/>
      </rPr>
      <t xml:space="preserve"> sa nabijanjem u slojevima od 30 cm. Zatrpavanje izvesti nakon uspješno provedene tlačne probe. Obračun po m3 zatrpanog i nabijenog rova. Materijal za zatrpavanje mora biti bez primjesa šute, otpadnog betona ili  kamena.</t>
    </r>
  </si>
  <si>
    <r>
      <t>b)</t>
    </r>
    <r>
      <rPr>
        <sz val="11"/>
        <rFont val="Arial Narrow"/>
        <family val="2"/>
        <charset val="238"/>
      </rPr>
      <t xml:space="preserve"> Dobava, transport i nasipavanje rovova drobljenim kamenom (</t>
    </r>
    <r>
      <rPr>
        <b/>
        <sz val="11"/>
        <rFont val="Arial Narrow"/>
        <family val="2"/>
        <charset val="238"/>
      </rPr>
      <t>CAKUMPAK</t>
    </r>
    <r>
      <rPr>
        <sz val="11"/>
        <rFont val="Arial Narrow"/>
        <family val="2"/>
        <charset val="238"/>
      </rPr>
      <t>) kao zamjenskim materijalom, na cijelom potezu rova, ispod prometne  površine. U cijenu uključiti i pažljivo nabijanje u slojevima 30 cm. Zbijenost materijala kao postojeća podloga prometnice. Obračun po m</t>
    </r>
    <r>
      <rPr>
        <vertAlign val="superscript"/>
        <sz val="11"/>
        <rFont val="Arial Narrow"/>
        <family val="2"/>
        <charset val="238"/>
      </rPr>
      <t>3</t>
    </r>
    <r>
      <rPr>
        <sz val="11"/>
        <rFont val="Arial Narrow"/>
        <family val="2"/>
        <charset val="238"/>
      </rPr>
      <t xml:space="preserve"> zbijenog </t>
    </r>
  </si>
  <si>
    <r>
      <t>Napomena:</t>
    </r>
    <r>
      <rPr>
        <sz val="11"/>
        <rFont val="Arial Narrow"/>
        <family val="2"/>
        <charset val="238"/>
      </rPr>
      <t xml:space="preserve"> Sva reviziona okna (šahtovi) prije zatrpavanja rovova moraju biti pregledani od nadzora, a kvaliteta izvedenog stanja upisana u građevinski dnevnik. Neispravno izvedena reviziona okna (šahtovi) bez uredno izvedenih kineta, bez atesta o vodonepropusnosti i neispravno ugrađenih poklopaca, ne smiju se pustiti u funkciju.</t>
    </r>
  </si>
  <si>
    <r>
      <t xml:space="preserve">Dobava, prijenos i montaža kvalitetnih tlačnih PPR vodovodnih cijevi za sanitarnu pitku vodu </t>
    </r>
    <r>
      <rPr>
        <b/>
        <sz val="11"/>
        <rFont val="Arial Narrow"/>
        <family val="2"/>
        <charset val="238"/>
      </rPr>
      <t>nazivnog pritiska min. 1,6 MPa</t>
    </r>
    <r>
      <rPr>
        <sz val="11"/>
        <rFont val="Arial Narrow"/>
        <family val="2"/>
        <charset val="238"/>
      </rPr>
      <t xml:space="preserve">, odnosno 1,5 MPa ispitnog tlaka bez propuštanja na spojevima i pada tlaka na manometru (za hladnu i toplu sanitarnu vodu), zajedno sa pripadajućim spojnim elementima - fitinzima, brtvenim materijalom, zidnim pločama, učvršćenjima i zavješenjima, te kvalitetnom odgovarajućom standardnom izolacijom iz programa ponuđene cijevi.  Min. kvalitete cijevi DIN 1988, 16928 s pripadajućim spojnim elementima - fitinzima (prilagođenim ventilima) i odgovarajućom izolacijom uz obavezan atest cijevi i spoja. Cijevi hladne i tople vode vođene ispod stropova, izolirati toplinskom izolacijom d = 2-3cm s parnom branom i zaštitom samoljepljivom trakom. </t>
    </r>
  </si>
  <si>
    <r>
      <t xml:space="preserve">Ponudom definirati tip nuđene cijevi i izolacije kvalitete min. predviđeno ovom stavkom, </t>
    </r>
    <r>
      <rPr>
        <sz val="11"/>
        <rFont val="Arial Narrow"/>
        <family val="2"/>
        <charset val="238"/>
      </rPr>
      <t xml:space="preserve">uz obavezan uzorak i atest cijevi i fitinga, a prije izvedbe instalacija, te odobreno po nadzoru, upisom u građevinski dnevnik. </t>
    </r>
  </si>
  <si>
    <r>
      <t xml:space="preserve">Obračun po m' </t>
    </r>
    <r>
      <rPr>
        <b/>
        <sz val="11"/>
        <rFont val="Arial Narrow"/>
        <family val="2"/>
        <charset val="238"/>
      </rPr>
      <t>komplet ugrađene vodovodne cijevi</t>
    </r>
    <r>
      <rPr>
        <sz val="11"/>
        <rFont val="Arial Narrow"/>
        <family val="2"/>
        <charset val="238"/>
      </rPr>
      <t xml:space="preserve"> zajedno sa fitinzima i spojnim materijalom, učvršćenjima i zavješenjima, odgovarajućom standardnom izolacijom, te pripomoć kod ugradnje, uključujući sva potrebna štemanja šliceva-prodora, pripasivanja, upotrebu pokretnih skela i sl. </t>
    </r>
  </si>
  <si>
    <r>
      <t xml:space="preserve">Napomena: </t>
    </r>
    <r>
      <rPr>
        <sz val="11"/>
        <rFont val="Arial Narrow"/>
        <family val="2"/>
        <charset val="238"/>
      </rPr>
      <t xml:space="preserve">Razmak pričvršćenja i zavješenja cijevi u svemu izvesti prema uputama proizvođača cijevi (radi izbjegavanja šumova, savijanja-deformacije po </t>
    </r>
  </si>
  <si>
    <r>
      <t>Profili cijevi odnose se isključivo na unutarnji promjer cijevi (</t>
    </r>
    <r>
      <rPr>
        <b/>
        <sz val="11"/>
        <rFont val="Arial Narrow"/>
        <family val="2"/>
        <charset val="238"/>
      </rPr>
      <t>bez debljine stijenke</t>
    </r>
    <r>
      <rPr>
        <sz val="11"/>
        <rFont val="Arial Narrow"/>
        <family val="2"/>
        <charset val="238"/>
      </rPr>
      <t>) kao alternativa za dimenzije u colama). Jedan col iznosi 25,399mm.</t>
    </r>
  </si>
  <si>
    <t>Ispitivanje postojeće vodovodne mreže objekta i  priključka izvan objekta na način otvaranja i zatvaranja cjevovoda - vode, na način točne provjere i blindiranja cjevovoda. 
U cijenu uključiti potrebne lokalne iskope, vrijeme provjere cjevovoda, te blindiranje.
Procjenjuje se veličina internih priključaka  Ø ¾" - 1".</t>
  </si>
  <si>
    <r>
      <t xml:space="preserve">Dobava, prijenos i montaža plastičnih </t>
    </r>
    <r>
      <rPr>
        <u/>
        <sz val="11"/>
        <rFont val="Arial Narrow"/>
        <family val="2"/>
        <charset val="238"/>
      </rPr>
      <t xml:space="preserve">debelostijenih kanalizacionih cijevi </t>
    </r>
    <r>
      <rPr>
        <sz val="11"/>
        <rFont val="Arial Narrow"/>
        <family val="2"/>
        <charset val="238"/>
      </rPr>
      <t xml:space="preserve">zajedno sa fazonskim komadima i brtvenim materijalom. Fazonske komade obračunavati zasebno po komadu uprosječeno po večem profilu fazona. </t>
    </r>
  </si>
  <si>
    <r>
      <t xml:space="preserve">Međusobna spajanja odvodnih cijevi izvoditi  pod kutem  45° (spojevi pod 90° nisu dozvoljeni). Spoj betonske stijenke revizionog okna i kanalizacione cijevi izvesti sa odgovarajućim prstenom za vodonepropusnost (vidi stavku šahta kanalizacije).
Min. kvaliteta cijevi klase PVC </t>
    </r>
    <r>
      <rPr>
        <b/>
        <sz val="11"/>
        <rFont val="Arial Narrow"/>
        <family val="2"/>
        <charset val="238"/>
      </rPr>
      <t>SN8 DIN EN1401</t>
    </r>
    <r>
      <rPr>
        <sz val="11"/>
        <rFont val="Arial Narrow"/>
        <family val="2"/>
        <charset val="238"/>
      </rPr>
      <t xml:space="preserve"> punostijene za temeljnu i uličnu kanalizaciju. </t>
    </r>
    <r>
      <rPr>
        <b/>
        <sz val="11"/>
        <rFont val="Arial Narrow"/>
        <family val="2"/>
        <charset val="238"/>
      </rPr>
      <t>Ponudom definirati točan tip nuđene kanalizacione cijevi u prilogu s atestom, min. predviđeno ovom stavkom</t>
    </r>
    <r>
      <rPr>
        <sz val="11"/>
        <rFont val="Arial Narrow"/>
        <family val="2"/>
        <charset val="238"/>
      </rPr>
      <t>. Obavezan uzorak i atest prije izrade instalacija i odobren po nadzoru, upisom u građevinski dnevnik.</t>
    </r>
  </si>
  <si>
    <r>
      <t>Obračun po m’ komplet ugrađene kanalizacione cijevi zajedno sa brtvenim materijalom, uključivo i odgovarajući prstenasti spoj kanalizacione cijevi i bet. stijenke revizionog okna - veza sa st. A/6, potrebna pripasivanja, te pripomoć kod ugradnje cijevi, uključivo sva potrebna štemanja-dorada prodora i sl. (bez fazonskih komada koji su iskazani zasebno).</t>
    </r>
    <r>
      <rPr>
        <b/>
        <sz val="11"/>
        <rFont val="Arial Narrow"/>
        <family val="2"/>
        <charset val="238"/>
      </rPr>
      <t xml:space="preserve"> </t>
    </r>
  </si>
  <si>
    <r>
      <t>Cijevi i spojni elementi</t>
    </r>
    <r>
      <rPr>
        <sz val="11"/>
        <rFont val="Arial Narrow"/>
        <family val="2"/>
        <charset val="238"/>
      </rPr>
      <t xml:space="preserve"> iz tvrdog PVC_a </t>
    </r>
    <r>
      <rPr>
        <b/>
        <sz val="11"/>
        <rFont val="Arial Narrow"/>
        <family val="2"/>
        <charset val="238"/>
      </rPr>
      <t>tip za temeljnu i uličnu kanalizaciju</t>
    </r>
    <r>
      <rPr>
        <sz val="11"/>
        <rFont val="Arial Narrow"/>
        <family val="2"/>
        <charset val="238"/>
      </rPr>
      <t xml:space="preserve"> min. kvaliteta cijevi klase PVC </t>
    </r>
    <r>
      <rPr>
        <b/>
        <sz val="11"/>
        <rFont val="Arial Narrow"/>
        <family val="2"/>
        <charset val="238"/>
      </rPr>
      <t>SN8 DIN EN1401</t>
    </r>
    <r>
      <rPr>
        <sz val="11"/>
        <rFont val="Arial Narrow"/>
        <family val="2"/>
        <charset val="238"/>
      </rPr>
      <t xml:space="preserve"> s montažom u terenu (u pješčanu posteljicu).</t>
    </r>
  </si>
  <si>
    <r>
      <t>Napomena:</t>
    </r>
    <r>
      <rPr>
        <sz val="11"/>
        <rFont val="Arial Narrow"/>
        <family val="2"/>
        <charset val="238"/>
      </rPr>
      <t xml:space="preserve"> Tip i boju sanitarija i opreme izvođač radova treba nuditi u dogovoru s investitorom ili arhitektom i tek onda pristupiti ugovaranju i ukupnoj narudžbi i ugradnji istog. Sanitarije i armature moraju biti srednje ekonomske vrijednosti sa kromiranim dovodima i odvodima.</t>
    </r>
  </si>
  <si>
    <r>
      <t>Priključke-mikrolokaciju dovoda i odvoda sanitarija izvoditi nakon odabranih tipova i odobrenih po investitoru</t>
    </r>
    <r>
      <rPr>
        <sz val="11"/>
        <rFont val="Arial Narrow"/>
        <family val="2"/>
        <charset val="238"/>
      </rPr>
      <t>.</t>
    </r>
  </si>
  <si>
    <r>
      <t xml:space="preserve">Odluku o tipu i boji sanitarija donosi investitor (s arhitektom) upisom u građevinski dnevnik ili </t>
    </r>
    <r>
      <rPr>
        <b/>
        <u/>
        <sz val="11"/>
        <rFont val="Arial Narrow"/>
        <family val="2"/>
        <charset val="238"/>
      </rPr>
      <t>na drugi način,</t>
    </r>
    <r>
      <rPr>
        <sz val="11"/>
        <rFont val="Arial Narrow"/>
        <family val="2"/>
        <charset val="238"/>
      </rPr>
      <t xml:space="preserve"> a što mora biti definirano ponudom i </t>
    </r>
  </si>
  <si>
    <t>MONTAŽNI RADOVI VODOVODA</t>
  </si>
  <si>
    <t>Pregled i upoznavanje zatečenog stanja instalacija vodovoda i kanalizacije postojećeg objekta (prije početka radova na istom ili po mogućnosti prije izrade ponude).</t>
  </si>
  <si>
    <t xml:space="preserve">sati </t>
  </si>
  <si>
    <t>Instalacije.
Demontaža starih vodovodnih  instalacija iz zidova i podova, iznos iz objekta te deponiranje na gradilišnoj deponiji.U cijeni uključeno šlicanje zidova i podova, krpanje šliceva produženim mortom te svi pomoćni radovi i odvoz na deponij.
Obračun po metru dužnom.</t>
  </si>
  <si>
    <t>Geodetsko praćenje svih radova na instalacijama vodovoda i kanalizacije stacioniranjem svih točaka na terenu uključivo određivanje položaja cjevovoda i revizionih okana sa svim geodetskim elementima visina, geodetska kontrola mjesta priključaka na javni vodovod i kanalizaciju, te geodetsko snimanje i izrada elaborata izvedenog stanja i to:</t>
  </si>
  <si>
    <t>a) geodetsko pračenje radova na hidroinstalacijama objekta i pripadajuće interne infrastrukture do priključka na javnu infrastrukturu uključivo i kontrolu postojećeg stanja podzemnih instalacija i pripadajućih revizionih okana: komplet</t>
  </si>
  <si>
    <t>b) Izrada elaborata izvedenog stanja instalacija vodovoda i kanalizacije objekta sa svim geodetskim parametrima temeljnih instalacija i pripadajućih građevina, te položaj izvedenih priključaka na javnu infrastrukturu (u tri kopije i 3x CD) za potrebe investitora i održavanja objekta,  komplet</t>
  </si>
  <si>
    <t>Elaborati pod "b i c" moraju biti predočeni na tehničkom pregledu.</t>
  </si>
  <si>
    <r>
      <t>Napomena</t>
    </r>
    <r>
      <rPr>
        <b/>
        <sz val="11"/>
        <rFont val="Arial Narrow"/>
        <family val="2"/>
        <charset val="238"/>
      </rPr>
      <t>:</t>
    </r>
    <r>
      <rPr>
        <sz val="11"/>
        <rFont val="Arial Narrow"/>
        <family val="2"/>
        <charset val="238"/>
      </rPr>
      <t xml:space="preserve"> uz navedenu dokumentaciju iz stavke A/1, izvoditelj radova s investitorom, mora kod tehničkog pregleda pribaviti i priložiti kompletnu atestnu dokumentaciju materijala i ispitivanja instalacija kao dokaz za dobivanje uporabne dozvole, a sve u okviru ovog elaborata i zakonskih normi.</t>
    </r>
  </si>
  <si>
    <r>
      <t xml:space="preserve">c) fotodokumentacija mora obuhvatiti sve infrastrukturne instalacije, te instalacije u podu i zidovima sa svim karakterističnim čvorovima, priključaka, vodomjera, revizionih okana, separatora, spremnika i sl., a prije zatvaranja rovova i sl. Fotodokumentacija mora biti </t>
    </r>
    <r>
      <rPr>
        <u/>
        <sz val="11"/>
        <rFont val="Arial Narrow"/>
        <family val="2"/>
        <charset val="238"/>
      </rPr>
      <t>obilježena i priložena elaboratu izvedenog stanja</t>
    </r>
    <r>
      <rPr>
        <sz val="11"/>
        <rFont val="Arial Narrow"/>
        <family val="2"/>
        <charset val="238"/>
      </rPr>
      <t xml:space="preserve"> pod točkom "a i b" (u jednom primjerku), te kao 1x CD predana investitoru, kao arhivska dokumentacija, komplet </t>
    </r>
  </si>
  <si>
    <r>
      <t>Dobava materijala te izvedba monolitnog arm.bet. revizionog okna kanalizacije</t>
    </r>
    <r>
      <rPr>
        <sz val="11"/>
        <rFont val="Arial Narrow"/>
        <family val="2"/>
        <charset val="238"/>
      </rPr>
      <t xml:space="preserve"> u odgovarajućoj dvostranoj oplati i vodonepropusnom arm. betonu C25/30. Ulaz u okno izvesti veličine 60/60 cm i penjalicama na razmaku 30cm u šahtove dublje od 1,0m. Sa unutarnje strane zidove okna ožbukati cem. mortom, a na dnu izvesti </t>
    </r>
    <r>
      <rPr>
        <b/>
        <sz val="11"/>
        <rFont val="Arial Narrow"/>
        <family val="2"/>
        <charset val="238"/>
      </rPr>
      <t>kvalitetnu zaglađenu polukružnu kinetu</t>
    </r>
    <r>
      <rPr>
        <sz val="11"/>
        <rFont val="Arial Narrow"/>
        <family val="2"/>
        <charset val="238"/>
      </rPr>
      <t xml:space="preserve"> u smjeru i padu kanalizacije (</t>
    </r>
    <r>
      <rPr>
        <b/>
        <sz val="11"/>
        <rFont val="Arial Narrow"/>
        <family val="2"/>
        <charset val="238"/>
      </rPr>
      <t>kineta ne smije biti hrapava-odnosno mora biti izvedena u oplati ili cijevi od min. pola profila odvodne cijevi iz okna</t>
    </r>
    <r>
      <rPr>
        <sz val="11"/>
        <rFont val="Arial Narrow"/>
        <family val="2"/>
        <charset val="238"/>
      </rPr>
      <t xml:space="preserve">), a priključci u okno poravnati sa stijenkom okna i ispravno brtvljeni (vodonepropusno) prema tipu kanalizacione cijevi. Zidove okna armirati obostrano mrežom Q222, a gornju i donju ploču mrežom Q525 (armatura B500). Spoj betonske stijenke revizionog okna i kanalizacione cijevi izvesti sa odgovarajućim prstenom za vodonepropusnost (vidi st. tem. razvoda kanalizacije). Sve ostalo prema detalju u elaboratu, uz obaveznu geodetsku kontrolu visina svih elemenata šahta iz st. A/1. </t>
    </r>
  </si>
  <si>
    <t>a_arm.bet. reviziono okno vel. 60/60cm, prosječne dubine 1,30 m, (sa poklopcem 600/600 mm ili Ø 600mm – vidi zasebno).</t>
  </si>
  <si>
    <r>
      <t>Dobava i ugradnja kvalitetnog lj.ž. poklopca - t</t>
    </r>
    <r>
      <rPr>
        <b/>
        <sz val="11"/>
        <rFont val="Arial Narrow"/>
        <family val="2"/>
        <charset val="238"/>
      </rPr>
      <t>ip okrugli Ø600mm u četvrtastom okviru</t>
    </r>
    <r>
      <rPr>
        <sz val="11"/>
        <rFont val="Arial Narrow"/>
        <family val="2"/>
        <charset val="238"/>
      </rPr>
      <t xml:space="preserve">, s min. dva ventilaciona otvora i dva podizača (kao tip "Vulkan", "Ljevaonica Bjelovar" ili odgovarajući). Poklopac mora imati natpis pripadajuće instalacije (npr. </t>
    </r>
    <r>
      <rPr>
        <b/>
        <sz val="11"/>
        <rFont val="Arial Narrow"/>
        <family val="2"/>
        <charset val="238"/>
      </rPr>
      <t>Kanalizacija</t>
    </r>
    <r>
      <rPr>
        <sz val="11"/>
        <rFont val="Arial Narrow"/>
        <family val="2"/>
        <charset val="238"/>
      </rPr>
      <t>), te mora biti kvalitetno ugrađen u arm. betonski dio otvora šahta, te niveliran sa završnim - planiranim terenom, asfaltnom ili zelenom površinom, ili završnim podom. Okvir poklopca u prometnoj površini mora biti kvalitetno ubetoniran bez mogućnosti vertikalnog ili horizontalnog pomicanja.lj.ž. poklopac za lagani promet motornih vozila - tip 150kN (Ako izvoditelj mijenja tip poklopca, istog treba odobriti nadzor-projektant).</t>
    </r>
  </si>
  <si>
    <t>VAŽNO: Profili cijevi iz ove stavke odnose se isključivo na unutarnji promjer cijevi (bez debljine stijenke). Debljina stijenke (i vanjski profil cijevi) može varirati u par milimetara, zavosno od proizvođača i kvalitete cijevi, što bitno NE utjeće na profile cijevi određeno ovim projektom. Za slučaj upotrebe više vrsta cijevi od različitih proizvođaća ujednačene kvalitete, nužno je voditi računa o funkcionalnosti odvodnje i kvaliteti spojeva.</t>
  </si>
  <si>
    <t>Izvedba vodonepropusnog priključka i spoja kanalizacije objekta na postojeću internu kanalizaciju  ispred  zgrade, uključivo i sva potrebna (pažljiva) štemanja .</t>
  </si>
  <si>
    <t>a/Interni priključaki Ø150-200mm</t>
  </si>
  <si>
    <t xml:space="preserve">b/priključak na krovnu odvodnju </t>
  </si>
  <si>
    <t xml:space="preserve">Dobava, prijenos i montaža  podne odvodne rešetke (kao TOP sifon) zajedno sa četvrtastom kromiranom rešetkom vel. cca 150/150 mm, izolacijskom prirubnicom, sa okretno i visinski podesivim nastavkom, te ovodom Ø50-75mm. Ugradnja podne odvodne rešetke sa sifonom, podrazumjeva ispravnu konstrukciju rešetke-sifona, tako da ista kod odvoda ne prelijeva na pod kao DIN EN 1253 sl. (ili jednakovrijedne kvalitete).U cijenu uključiti visinsko pripasivanje u odnosu na dovod i odvod (sa potrebnim štemanjem-ispravnim pripasivanjem prema visini slojeva završnog poda).  TS-2" - komplet </t>
  </si>
  <si>
    <t>Nabava i doprema grmlja uzgojenog na vrtlarski način A kvalitete, sve sadnice moraju biti kontejnirane (mora proći min. godinu dana od trenutka vađenja sadnice iz terena i kontejniranja pa do početka sadnje).  Minimalno 3 izboja. Predviđeno bilje je:</t>
  </si>
  <si>
    <t>Pažljivo uklanjanje vanjskih zidova  debljine 30 cm i probijanje otvora. U stavku uključeno pažljivo rušenje i dijela za nove nadvoje zida s potrebnim podupiranjima i osiguranjima zida. Stavka uključuje sav rad i alat.
Obračun po m2.</t>
  </si>
  <si>
    <t xml:space="preserve">Demontaža, uklanjanje, utovar i odvoz na gradski deponi postojećih  zidanih dimnjaka 55*55 cm visine 7m
Obračun po kompletu/komadu. </t>
  </si>
  <si>
    <t>Demontaža, uklanjanje, utovar i odvoz na gradski deponij vanjske drvene stolarije sa dovratnicima/doprozornicima, uključivo neovisno o materijalu,&lt;3m2, u zidu debljine &lt;30cm, radi postave novih 
Obračun po komadu demontirane stolarije.</t>
  </si>
  <si>
    <t>Demontaža, uklanjanje, utovar i odvoz na gradski deponij unutarnje drvene stolarije sa dovratnicima/doprozornicima, uključivo neovisno o materijalu,&lt;3m2, u zidu debljine &lt;20cm, radi postave novih 
Obračun po komadu demontirane stolarije.</t>
  </si>
  <si>
    <t>Pažljivo uklanjanje estriha soja poda do hidroizolacije u debljini 4  cm. Stavka uključuje sav rad i alat.
Obračun po m2.</t>
  </si>
  <si>
    <r>
      <t>m</t>
    </r>
    <r>
      <rPr>
        <vertAlign val="superscript"/>
        <sz val="11"/>
        <rFont val="Arial Narrow"/>
        <family val="2"/>
        <charset val="238"/>
      </rPr>
      <t>3</t>
    </r>
  </si>
  <si>
    <t>Rušenje i uklanjanje svih slojeva poda sjeverne dogradnje u debljini 20 cm, uključivo i temelje.  Stavka uključuje sav rad i alat.
Obračun po m3.</t>
  </si>
  <si>
    <t>Demontaža, uklanjanje, utovar i odvoz na  deponi, krovnog pokrova od valovitih salonit ploča, sljemenike, koje spadaju u otpad koji sadrži azbest. Stavka obuhvaća sav rad, zaštitna sredstva i materijal koji je potreban za sigurno zbrinjavanje, takse za zbrinjavanje .
Obračun po m2.</t>
  </si>
  <si>
    <t>Napomen:uklanjanje obuhvaća sav rad i potreban pomoćni materijal, zaštitu, manipulaciju materijala, trasnport, utovar, istovar,odvoz na gradski deponij i plaćanje svih potrebnih taksi i skelu.</t>
  </si>
  <si>
    <t>b_PE folije</t>
  </si>
  <si>
    <t>c_xps 8 cm</t>
  </si>
  <si>
    <t>Nabava, doprema i montaža daščane obloge poda tavana Osb pločama ukupne debljine 2,4 cm. Postava križno. 
Obračun po m2.</t>
  </si>
  <si>
    <t>GIPS KARTONSKI  RADOVI</t>
  </si>
  <si>
    <t>Dobava i montaža pregradnog zida od protupožarnih DF gipskartonskih ploča 2* 2 cm , EI 90 u krovištu.   Stavka obuhvaća sav rad i materijal (ploče, ovjes, pocinčanu potkonstrukciju..) kao i bandažna traka na spoju ploča, zapunjavanje  spojeva ploča masom za reške i gletanje cjelokupne površine prema uputi proizvođača tj. finalna obrada pripremljena za završno ličenje. Visina od poda od 0,57-1,9 m. 
Obraćun po m2 zida .</t>
  </si>
  <si>
    <t xml:space="preserve">a_ debljina zida 10 cm uključena i mineralna vuna </t>
  </si>
  <si>
    <t>b_debljina zida 18 cm,  ploče za kupaonicu, uključena mineralna vuna</t>
  </si>
  <si>
    <t>Dobava i montaža spuštenog stropa od protupožarnih DF gipskartonskih ploča 2* 2 cm , EI 90 ovješenog na drvenu horizontalnu konstrukciju krovišta. Visina ovješenje ispod rebra je za izolaciju kamene vune debljine 5 cm_ obuhvaćeno drugom stavkom.  Stavka obuhvaća sav rad i materijal (ploče, ovjes, pocinčanu potkonstrukciju..) do pune gotovosti. Visina od poda 3,48 m.
Obraćun po m2.</t>
  </si>
  <si>
    <t>Dobava i montaža obloge zida i drvene kose konstrukcije od protupožarnih DF gipskartonskih ploča 2* 2 cm , EI 90, ovješenog na konstrukciju kosog krova.  Stavka obuhvaća sav rad i materijal (ploče, ovjes, pocinčanu potkonstrukciju..) do pune gotovosti. Visina od poda 3,5 m.
Obraćun po m2.</t>
  </si>
  <si>
    <t>Dobava i montaža pregradnog zida od protupožarnih DF gipskartonskih ploča 2* 2 cm , EI 90 u  prizemlju.   Stavka obuhvaća sav rad i materijal (ploče, ovjes, pocinčanu potkonstrukciju..) mineralnu vunu, kao i bandažna traka na spoju ploča, zapunjavanje  spojeva ploča masom za reške i gletanje cjelokupne površine prema uputi proizvođača tj. finalna obrada pripremljena za završno ličenje. Visina od poda od 3,5 m. 
Obraćun po m2 zida .</t>
  </si>
  <si>
    <t>GIPS KARTONSKI  RADOVI UKUPNO</t>
  </si>
  <si>
    <t>Dobava i montaža spuštenog  podgleda stropa od gipskartonskih ploča 60*60 cm ovješenog na drvenu horizontalnu konstrukciju krovišta.  Stavka obuhvaća sav rad i materijal (ploče, ovjes, pocinčanu potkonstrukciju..) do pune gotovosti. Visina od poda 3 m 
Obraćun po m2.</t>
  </si>
  <si>
    <t>Dobava i montaža  obloge na  vanjske zidove s unutarnje strane od gipskartonskih ploča  2*1,5 cm . Stavka obuhvaća  mineralnu vunu debljine 8,0 cm i PE foliju,sav rad i materijal (ploče,  pocinčanu potkonstrukciju,  rubne profile..)   kao i bandažne trake na spoju ploča, zapunjavanje  spojeva ploča masom za reške i gletanje cjelokupne površine prema uputi proizvođača tj. finalna obrada pripremljena za završno ličenje. Visina od poda 3,5 m
Obraćun po m2 zida .</t>
  </si>
  <si>
    <t>Dobava i montaža pregradnog zida od gipskartonskih ploča 2*1,5 cm . Stavka obuhvaća mineralnu vunu 8 cm,sav rad i materijal (ploče,  pocinčanu potkonstrukciju, konstrukciju za vrata.)   kao i bandažnu traka na spoju ploča, zapunjavanje  spojeva ploča masom za reške i gletanje cjelokupne površine prema uputi proizvođača tj. finalna obrada pripremljena za završno ličenje. Visina od poda 3,5 m
Obraćun po m2 zida .</t>
  </si>
  <si>
    <t>Nabava, izrada i montaža  pocinčanog ,polukružnog visečeg horizontalnog odvodnog žlijeba. Uključivo sav spojni potreban pribor za pričvršćivanje, izolaciju i potkonstrukciju. Stavka uključuje sav rad i materijal do pune gotovosti.
Obračun po m'.</t>
  </si>
  <si>
    <t>STOLARSKI RADOVI</t>
  </si>
  <si>
    <t>Nabava sustava za sanaciju kapilarne vlage na bazi elektroosmoze, prema EU standardima, sve do pune gotovosti.
Obraćun po kompletu</t>
  </si>
  <si>
    <t>NAPOMENA:Sljedeće stavke uključuju dobavu, transport, istovar materijala, pripremu, prijenos od mjesta ugradnje, sva rezanja i krojenja, zidanje, te čišćenje radnog prostora tokom izvođenja svih zidarskih radova i po završetku radova.U cijenu je uključen sav  rad, alat i materijal. Skela obuhvaćena drugom stavkom.</t>
  </si>
  <si>
    <t>Prilikom odabira proizvođaća materijala za tražene radove, potrebno je odabrat sistem, nije dopušteno mješati različite materijale različitih proizvođača. Na odabrani sistem potrebno je dobiti suglasnost Konzeravtorskig odjela i projektanta.Prilikom ugradnje proizvoda potrebno je obratiti pozornost na važeći tehnički list, specifikacije proizvoda, pripreme, nanošenja, njege, kao i preporuka strukovnih udruga- HUPFas</t>
  </si>
  <si>
    <t>Izrada grube i fine žbuke pročelja izvodi se po odredbama konzervatorskog nadzora i projektanta prema slijedećem sastavu i  fazama.</t>
  </si>
  <si>
    <t>Pažljivo uklanjanje pregradnih zidova  debljine  ≤20 cm i probijanje otvora, utovar i odvoz na gradski deponi . U stavku uključeno pažljivo rušenje i dijela za nove nadvoje zida s potrebnim podupiranjima i osiguranjima zida. Stavka uključuje sav rad i alat.
Obračun po m2.</t>
  </si>
  <si>
    <t>b_m´</t>
  </si>
  <si>
    <r>
      <t xml:space="preserve">a_Detaljno očišćene i isprane fuge zapuniti </t>
    </r>
    <r>
      <rPr>
        <sz val="11"/>
        <rFont val="Arial Narrow"/>
        <family val="2"/>
        <charset val="238"/>
      </rPr>
      <t xml:space="preserve">hidrauličkim vapnenim mortom sastava: prirodno hidrauličko vapno prema HRN EN 459-1, tras, udio cementa &lt;5%, krupan pijesak, dodaci za obradivos , bez organiskih komponeneti ili odgovarajućim u odvojenom radnom koraku  najmanje tri dana prije početka radova žbukanja. </t>
    </r>
  </si>
  <si>
    <r>
      <t xml:space="preserve">b_Na tako pripremljenu podlogu ručno ili strojno nabaciti hidraullični-vapneni špric sa 100% prekrivanja </t>
    </r>
    <r>
      <rPr>
        <sz val="11"/>
        <rFont val="Arial Narrow"/>
        <family val="2"/>
        <charset val="238"/>
      </rPr>
      <t>te sušiti jedan dan. Špric visoke paropropusnosti  µ=12-15 HRn EN 1015-19, dobre prionjljicvosti, sastav: prirodno hidraulično vapno EN 459-1, bez cementa, kopani prirodni pjesak 0-4 mm, , dodaci za obradivost , bez organshih komponenti.</t>
    </r>
  </si>
  <si>
    <t>Dobava i zrada sokle žbuke podnožja pročelja u debljini  4 cm,  s produžnom vodoodbojnom, paropropusnom 
Stavka obuhvaća komplet, sav rad i materijal do pune gotovosti. 
Obraćun po m´ sokla visine 40 cm.</t>
  </si>
  <si>
    <t xml:space="preserve">Dobava  i izrada završne  žbuke pročelja, mineralna akrilna , paropropusna  žbuka Pura top- na bazi visokovrijednog čistog akrilata, u zaribanoj  strukturi K2. Šifra boje 0581_HEX:#9C463C, RGB:156/70/60, HBW:12, po odobrenju konzervatorskog nadzor i projektanta.
Stavka obuhvaća komplet sav rad i materijal do pune gotovosti pročelja. </t>
  </si>
  <si>
    <t>c_Na tako pripremljenu podlogu nanjeti paropropusnu žbuku izvesti hidraulično-vapnenu žbuku koja se nanosi u debljinama po 2 cm u jednom nanosu i suši jedan dan.</t>
  </si>
  <si>
    <t>d_Na površinama sa plijesni i gljivicama nanjeti namaz za uništavanje algi.</t>
  </si>
  <si>
    <t xml:space="preserve">Nabava i izrada  popravak betonskih serklaža horizontalnh, kosih,vertikalnih i izrada nedostajućih prema postojećem oblikovanju, s izradom oštrih bridova. </t>
  </si>
  <si>
    <t xml:space="preserve">b_ horizontalni vijenci dubine 1,5 cm širine 73 cm s kosinama </t>
  </si>
  <si>
    <t>c_novi vijenci dubine 1,5 cm širine 30 cm</t>
  </si>
  <si>
    <t>a_ vertikalni vijenci dubine 1,5 cm širine 30 cm</t>
  </si>
  <si>
    <t>Obračun po m2</t>
  </si>
  <si>
    <t>d_detalj 3_opšav zabata krova -  r.š. 60 cm - obračun po m'</t>
  </si>
  <si>
    <r>
      <t>b_</t>
    </r>
    <r>
      <rPr>
        <sz val="11"/>
        <rFont val="Arial Narrow"/>
        <family val="2"/>
        <charset val="238"/>
      </rPr>
      <t>sljemenjak  ventilirani  -</t>
    </r>
    <r>
      <rPr>
        <i/>
        <sz val="11"/>
        <rFont val="Arial Narrow"/>
        <family val="2"/>
        <charset val="238"/>
      </rPr>
      <t xml:space="preserve"> obračun po m'-detalj 2</t>
    </r>
  </si>
  <si>
    <t>c_streha-ventilirana okapni i perforirani lim -detalj 1  - obračun po m'</t>
  </si>
  <si>
    <t>f_bočni opšav nižeg dijela r.š. 40 cm - obračun po m'</t>
  </si>
  <si>
    <t>e_opšav krov zid detalj 4- r.š. 40 cm - obračun po m'</t>
  </si>
  <si>
    <r>
      <t xml:space="preserve">Nabava, izrada i montaža aluminijskog stojećeg falc pokrova,  izvedba prema uputi proizvođača od ovlaštenog izvođača, kao PREFALZ aluminijskom trakom u boji </t>
    </r>
    <r>
      <rPr>
        <b/>
        <sz val="11"/>
        <rFont val="Arial Narrow"/>
        <family val="2"/>
        <charset val="238"/>
      </rPr>
      <t>PATINA ZELENA, 46 P.10, RAL 6027</t>
    </r>
    <r>
      <rPr>
        <sz val="11"/>
        <rFont val="Arial Narrow"/>
        <family val="2"/>
        <charset val="238"/>
      </rPr>
      <t xml:space="preserve"> , širine trake 650 mm, debljine 0,70 mm, kvaliteta materijala: aluminij, legura: Al Mn1Mg0,5, mehanička svojstva na savijanje H41 prema EN 485 (poboljšana žilavost),obrada površine: PP 99 dvostruki zapečeni lak u kvaliteti za falcanje, (stražnja strana zaštitni lak) stucco 
Vertikalne rubove falca izvesti u nagibu, tako da na donjem ležajnom području traka ostane dilatacijski razmak, pričvršćenje PREFA kutnim fiksnim učvršćivačima, odn. PREFA
kutnim kliznim učvršćivačima normiranim u skladu s pravilima limarske struke uz poštivanje DIN 1055-4, ÖNORM B 2221, odn. ÖNORM 4014-1, u području strehe, sljemena, kao i spojeva s povišenim dijelovima treba voditi računa o izvedbi s omogućenim dilatacijskim radom, trake nakon izmjere treba profilirati isključivo strojno, uređajem za profiliranje, trake profilirane u sistemu kutnog stojećeg falca treba dvostruko poviti, raspored traka, odnosno falceva simetričan, uz poštivanje datosti krova,
obračun prema izmjeri na licu mjesta bez doplate za otpad materijala, sitni materijal i skelu, obračun u skladu s ATV, VOB/C i DIN 18339, ÖNORM 2221.
Treba se pridržavati PREFA smjernica za polaganje. 
Obuhvatiti i pripremu za postavu solarnih panela na jugozapadnoj plohi krova.</t>
    </r>
  </si>
  <si>
    <t xml:space="preserve">Dobava i montaža  vertikale odvodne cijevi sa  Ø150mm dužine 5 m  iz  pocinčana  lima debljine 0,70mm, uključivo sav spojni potreban pribor za pričvršćivanje i koljeno. Stavka uključuje sanduk s poklopcem za spoj s horizontalnim žljebom, i priključnu cijev Ø150mm, spoj na  gusnatu cijev, sav rad i materijal do pune gotovosti.
Obračun po kom. </t>
  </si>
  <si>
    <t>Dobava i postava   limenih klupčica prozora širine  15+4+2 cm, od pocinčana lima s podložnom izolacijom, pričvršćenje na stolariju prozora i bično u fasadu. Obračun po komadn.</t>
  </si>
  <si>
    <t>a_dužine 160 cm</t>
  </si>
  <si>
    <t>b_dužine 140 cm</t>
  </si>
  <si>
    <t>c_dužine 70 cm</t>
  </si>
  <si>
    <t>a_lim i sloj za razdvajanje - obračun po m2 površine krova</t>
  </si>
  <si>
    <t>STOLARSKI RADOVI UKUPNO</t>
  </si>
  <si>
    <t xml:space="preserve">NAPOMENA: Stolariju je potrebno u potpunosti ponoviti, izraditi točnu repliku povijesne stolarije. </t>
  </si>
  <si>
    <t>Dobava, izrada i ugradnja vanjskih, poluostakljenih dvostrukih vrata izrađenih od kvalitetne ariševe građe I klase vlažnosti 12% .Debljina horizontalnih i vertikalnih profilacija kao postojeća. Drvo zaštićeno i grundirano temelj grundom (priprema za ličenje).Ral ugradnja, koeficijenta prolaza topline  U ≤2 W/m2K,Tražena razina zaštite od buke iznosi Rw=37 dB, ostakljenih dvostrukim izo staklom Low E, 6+16+3+3 argon 90%, distancer stakla ≤0,055 W/mK, g≤ 45%. Stavka s dvije horizontalne prečke djeli vrata na tri djela. Stavka uključuje prag max 2 cm, okov, kvaku, bravu, 3 ključa, ostakljenje. Boja stolarije prema izboru projektanta i konzervatorskog nadzora. Sve prema napomeni, do pune gotovosti.  Izvesti uz obaveznu izmjeru na licu mjesta.
Obračun po komadu-svjetle mjere.</t>
  </si>
  <si>
    <t>Dobava, izrada i montaža drvenih dvokrilnih otklopno zaokretnih prozora,  koeficijenta prolaza topline  Uw ≤1.4 W/m2K, Tražena razina zaštite od buke iznosi Rw=36 dB,  ostakljenih dvostrukim/trostrukim  izo staklom Low E, 6+16+3+3 argon 90%,  distancer stakla ≤0,055 W/mK, g≤ 45%. Ug=1,1 W/m2K.  Stavka uključuje unutarnju plastificiranu klupćicu širine 35 cm,  okov, bravu s kljućem.  Uključen sav okov, ostakljenje. Sve prema napomeni, do pune gotovosti uz obaveznu izmjeru na licu mjesta.
Obračun po komadu-svjetle mjere.</t>
  </si>
  <si>
    <t>a_ stavka 2-150+130-dvokrilni OZ prozor</t>
  </si>
  <si>
    <t>b_ stavka 3-130+130-dvokrilni OZ prozor</t>
  </si>
  <si>
    <t>a_stavka 2-60/110-OZ-jednokrilni prozor</t>
  </si>
  <si>
    <t>a_ stavka 6 dimenzije 90/210, 7D+2L</t>
  </si>
  <si>
    <t>Dobava i montaža drvenih punih vrata, s kvakom i ključem, tri panta, predviđea za bojanje. Boja obuhvaćena drugom stavkom. Stavka uključuje dovratnike i krla, sav potreban materijal i rad do pune gotovosti.
Obračun po komadu.</t>
  </si>
  <si>
    <t>Dobava i montaža protupžarnih punih vrata EI2 30-C-Sm, s kvakom i ključem, tri panta, boja po izbroru projektanta.  Stavka uključuje sav potreban materijal i rad do pune gotovosti.
Obračun po komadu.</t>
  </si>
  <si>
    <t>a_ stavka 7 dimenzije 90/210, 2L</t>
  </si>
  <si>
    <t>Dobava i montaža protupžarnih punih vanjskih vrata EI2 30-C-Sm, tavana, dimenzija 70*90 cm s kvakom i ključem, boja po izbroru projektanta.  Stavka uključuje sav potreban materijal i rad do pune gotovosti.
Obračun po komadu.</t>
  </si>
  <si>
    <t>OKOLIŠ I HOLTIKULTURA RADOVI</t>
  </si>
  <si>
    <t>Rušenje i uklanjanje svih slojeva asfaltne površine na jugu i istoku zgradadebljini 15 cm, uključivo i podložne slojeve u dubinu 40 cm.  Stavka uključuje sav rad i alat.
Obračun po m3.</t>
  </si>
  <si>
    <t>Rušenje i uklanjanje pažljivo svih slojeva betonske rubne staze oko objektau debljini 15 cm.  Stavka uključuje sav rad i alat.
Obračun po m3.</t>
  </si>
  <si>
    <t xml:space="preserve">Iskop zemlje i podložnog materijal aispod betonske staze oko objekta u dubini temelja. Iskop se izvodi kaskadno i segmentno, za postavu hidroizolacije temelja. Iskop 1m dubine i  2 m širine . Stavka uključuje odlaganje zemlej na gradilišni deponu za ponovno zatrpavanje. </t>
  </si>
  <si>
    <t>Zatrpavanje rova oko temlja nakon postave hidroizolacije. Obračun po m3.</t>
  </si>
  <si>
    <t>Nabava, doprema i postava betonski parkovnih rubnjaka  100*8*20 cm. Stavka uključuje i izbetonski ležaj u koj ise stavljaju rubnjaci dimezija 20*30 cm</t>
  </si>
  <si>
    <t>Nabava, doprema i postava betonski cestovni rubnjaka  100*20*20 cm. Stavka uključuje i izbetonski ležaj u koj ise stavljaju rubnjaci dimezija 20*30 cm</t>
  </si>
  <si>
    <t>m4</t>
  </si>
  <si>
    <t>Dobava i izvedba  sloja riječnog šljunka  u sloju od 30cm debelog sloja tucanika ili šljunka  granulacije 0-31,5 mm i zbija se ručno i  vibracionim valjkom. Potrebna zbijenost je MS=60MN/m2. Tamponski sloj treba dobro uvaljati do kote gotovosti  –10cm (opločenje d=6cm i pijesak d=4cm), od gotove kote popločenja. 
Obračun po m3.</t>
  </si>
  <si>
    <r>
      <t>Pažljivo montaža kamenih rubnjaka  širine 35 cm dužine 1,0 m, s gradilišnog deponija s čišćenjem i pripremom podloge. Podloga od sloja pjeska debljine 4 cm u širini 40 cm trase. Stavka uključuje sav rad i materijal i transport Obračun po m</t>
    </r>
    <r>
      <rPr>
        <sz val="11"/>
        <color theme="1"/>
        <rFont val="Arial"/>
        <family val="2"/>
        <charset val="238"/>
      </rPr>
      <t>'</t>
    </r>
    <r>
      <rPr>
        <sz val="13.2"/>
        <color theme="1"/>
        <rFont val="Arial Narrow"/>
        <family val="2"/>
        <charset val="238"/>
      </rPr>
      <t>.</t>
    </r>
  </si>
  <si>
    <t>Nabava, doprema i ugradnja plohe pristupa oko zgrade, betonskim kvadratnim elementima, podnim opločnicima 40*40*6 cm, pjeskareni, dimenzija, boje, tip slaganja prema odabiru projektanta.Stavka uključuje i dobavu, razastiranje i nabijanje sloja pijeska debljine 4cm, za postavu i fugiranje betonskih opločnika. Podloga mora biti ravna i rastresita. Po gotovoj podlozi se ne smije hodati. Koristiti  drobljeni eruptivni kamen granulacije 2 – 4 mm.  Prostor unutar elemenata (fuga) zasipava se pijeskom granulacije 0-2 mm. Materijal treba u cijelosti umesti (isključivo suhi pijesak). Popločenu površinu treba nakon fugiranja očistiti i do stabilnosti sabiti. Nakon sabijanja ponoviti fugiranje i ponovno očistiti.Popločenu površinu treba nakon fugiranja očistiti i do stabilnosti sabiti. Nakon sabijanja ponoviti fugiranje i ponovno očistiti.
Obračun po m2.</t>
  </si>
  <si>
    <t>a_prunus laurocerasus-lovor višnja, h= 40-60 cm, CLT3</t>
  </si>
  <si>
    <t>b_neurium olenader, h= 60-80 cm, CLT3</t>
  </si>
  <si>
    <t xml:space="preserve">c_ruža, CLT3   </t>
  </si>
  <si>
    <t>d_lavandula angustifolia, CLT3</t>
  </si>
  <si>
    <t>e_rosmarinus officinalis, CLT3</t>
  </si>
  <si>
    <t>f_rosmarinus officinalis prostratus, CLT3</t>
  </si>
  <si>
    <t xml:space="preserve">g_Ligustrum vulgare-kalina, h= 50-70 cm, CLT30      </t>
  </si>
  <si>
    <t xml:space="preserve">h_Ligustrum japonicum-kalina, h= 50-70 cm, CLT30      </t>
  </si>
  <si>
    <t xml:space="preserve">Nabava i doprema plodne zemlje iz površinskog iskopa u zbijenom stanju s nasipavanjem, grubim i finim planiranjem na pripremljenom terenu. 
Plodna zemlja služi  i za ispunu sadnih jama i sadnju grmlja u količini: 30 lit/grm     
Obračun po m³  plodne zemlje </t>
  </si>
  <si>
    <t xml:space="preserve">Nabava materijala i sjetva trave s prekopavanje tla na dubinu 20 cm, nanošenje humusnog sloja na mjesta gdjenedostaje, gnojenje anorganskim gnojivom NPK 7-20-30 (300 g/m2) ili organskim gnojivom (50-100 g/m2), fino planiranje +-2 cm, sjetva travne smjese, ježenje, valjanje, jednokratno zalijevanje. Količina razastiranja travne mješavine je 50 g/m2. je potrebno izvesti nakon završetka svih ostalih građevinskih radova kako bi se izbjeglo devastiranje terena nakon razastiranja travnog sjemena.Provjeru kvalitete materijala i završnog stanja obavlja nadzorni inženjer. Potrebno je priložiti pripadajuće certifikate odstrane proizvođača travne mješavine. 
Gotove površine pod sjetvom preuzimaju se na osnovi količine obrasle površine travom jednolike gustoće, svježe boje i zdravog izgleda. Na dijelovima gdje nije uspjelo zaravnjivanje, izvođač je dužan ponoviti postupak. Provjeru kvalitete materijala i završnog stanja obavlja nadzorni inženjer. Nakon sjetve površine treba njegovati do konačnog rasta travnate vegetacije, a ako je potrebno i pokositi 1-2 puta.
Nadosijavanje postojećeg travnjaka: Nakon ježenja i finog rahljenja sloja tla gnoji se anorganskim gnojivom NPK 7-20-30(100 g/m2) ili organskim gnojivom (20-50 g/m2), zatim se sije travna smjesa 30 g/m2 i valja. potom slijedi jednokratno zalijevanje. Stavka uključuje sav rd i materijal
Obraćun po m2.
</t>
  </si>
  <si>
    <t>Rušenje visokog  zelenila drveća ( agacije, lovor višnje, ariša,  orah, kalina) visine &gt; od 3 m , s vađenjem korijena, te  deponiranjem i odvozom nagradski deponij. Obračun po komadu .</t>
  </si>
  <si>
    <t>Rušenje niskog zelenila grmlja ( kalina, oleander, ruža , lavanda, ružmarij, loza) s vađenjem korijena, te  deponiranjem i odvozom nagradski deponij. Obračun po komadu .</t>
  </si>
  <si>
    <t>Stavka uključuje orezivanje grana oštećenih i polomljenih tijekom transporta, iskop jame promjera 0,40 m, dubine 0,40 m, odvoz 50% iskopanog materijala, ostalo odbacivanje na posebnu gomilu, rahljenje dna jame, sadnja sadnice, zasipavanje plodnom vrtnom zemljom (50% nove zemlje i 50% iskopanog materijala), gnojenje organskim gnojivom prema uputama proizvođača (prema veličini sadnice), jednokratno zalijevanje (20 lit. po sadnici), malčiranje površine oko grmlja (oko pojedinog grma promjer 40 cm odnosno kod grupe grmlja obuhvatiti cijelu površinu) sjeckanom korom drveta u sloju 5 cm. Iskolčenje grupacije grmlja vršiti obojenim kolčičima (radi uočljivosti kod košnje trave). Stavka uključuje dobavu plodne zemlje, gnojiva, kolčića, malča i  vode za zalijevanje te sav ostali potreban rad, materijal i sredstva za sadnju, uključen je utovar i odvoz viška zemlje na planirku. Iskolčenje grmlja je obračunato stavkom geodetskih radova. 
Obračun po komadu bilja.</t>
  </si>
  <si>
    <t>Dobava materijala i uređenje postojeće živice na jugozapadnoj strani međe. S orezivanjem, proređivanjemi dopunjavnjem, te gnojidbom . Sav rad i materijal.
Obračun m'živice.</t>
  </si>
  <si>
    <t>OKOLIŠ I HOLTIKULTURA  RADOVI UKUPNO</t>
  </si>
  <si>
    <t xml:space="preserve">Dvostrešno krovište
Sanacija skidanje i zamjena trule i oštećene građe dvostrešnog krovišta, sa istovjetnim oblikovanim elementima od četinjača II klase. Stvarne količine biti će vidljive nakon otvaranja krova.Stavka uključuje snimanje postojećeg oblikovanja i izvedbu istog na novim drvbenim elementima. Pretpostavljena količina građe. Obračun po stvarno zamjenjenoj građi.
Obračun po m3 ugrađene drvene građe </t>
  </si>
  <si>
    <t>Nabava, doprema i montaža ventiliranog krova od dva sloja osb ploča debljine  donja 1,8 cm  i gornja  1,2 cm, na razmaku od 4 cm.  U stavku uključena nivelacija ploča i izvedba odzračnog sljemena, letvi, spoja krova i  zida, i strehe sve prema detalju. Sav rad i materijal do pune gotovosti za polaganje pokrova od falc al. lima. 
Obračun po m2.</t>
  </si>
  <si>
    <t>M</t>
  </si>
  <si>
    <t xml:space="preserve">OKOLIŠ I HOLTIKULTURA  RADOVI </t>
  </si>
  <si>
    <t>BILJNI MATERIJAL I RADOVI S BILJNIM MATERIJALOM</t>
  </si>
  <si>
    <t>OPĆI UVJETI IZGRADNJE</t>
  </si>
  <si>
    <t>Sve opće uvjete i ostale tekstove koji su dio ovog troškovnika obavezno dostaviti ponuđaču prilikom izrade ponude. Ovim troškovnikom obuhvaćeni su svi građevinski i obrtnički radovi uključivo i potrebna rušenja.</t>
  </si>
  <si>
    <t>Sastavni dio ponude izvođača su troškovničke stavke, obavezno potpisani Opći uvjeti i ovjereni od strane izvođača. Izvođač je obavezan pridržavati se svih postojećih i važećih propisa i normi koji se odnose ili se mogu odnositi na radove koje je preuzeo.</t>
  </si>
  <si>
    <r>
      <rPr>
        <b/>
        <sz val="10"/>
        <rFont val="Arial CE"/>
        <charset val="238"/>
      </rPr>
      <t>Prije davanja ponude izvođač je dužan detaljno proučiti dokumentaciju, prikupiti dodatne podatke od investitora i projektanta, kao i izvršiti pregled terena, kako bi sve elemente troškova uključio u jedinične cijene.</t>
    </r>
    <r>
      <rPr>
        <sz val="10"/>
        <rFont val="Arial CE"/>
        <charset val="238"/>
      </rPr>
      <t xml:space="preserve"> </t>
    </r>
    <r>
      <rPr>
        <b/>
        <sz val="10"/>
        <rFont val="Arial CE"/>
        <charset val="238"/>
      </rPr>
      <t>Naknadni zahtjevi za promjenom jediničnih cijena neće se uvažiti ukoliko proizlaze iz neinformiranosti ponuđača.</t>
    </r>
    <r>
      <rPr>
        <sz val="10"/>
        <rFont val="Arial CE"/>
        <charset val="238"/>
      </rPr>
      <t xml:space="preserve"> Ovo se naročito odnosi na troškove proizašle ispitivanjem kvalitete radova, atestiranjem izvedenih radova ili ugrađenih materijala, a koja je zakonska obveza izvođača ili zahtjev projektanta. Izvođač se mora prethodno informirati o svemu što je relevantno za formiranje cijene: položaju lokacije, prometnoj povezanosti, izvorištima materijala, mogućnosti deponija, taksama, troškovima priključaka i slično, te sve uključiti u jedinične cijene radova putem faktora. 
Pripremni radovi, pristupni putevi, pomoćni objekti i slično ne iskazuju se posebno kao troškovi, nego su na isti način uključeni u jediničnu cijenu. 
</t>
    </r>
  </si>
  <si>
    <t xml:space="preserve">Izvođač je dužan prije dopreme, odnosno upotrebe odgovarajućih građevinskih materijala, poluproizvoda i gotovih proizvoda osigurati uvjerenja o prethodnim ispitivanjima kvalitete i podobnosti materijala, poluproizvoda i gotovih proizvoda koje namjerava upotrijebiti, od stručne odnosno ovlaštene institucije, a izvođač ih predaje nadzornom inženjeru radi pregleda i davanja odobrenja. </t>
  </si>
  <si>
    <t>Ako opis koje stavke dovodi izvođača u sumnju o načinu izvedbe, treba pravovremeno prije predaje ponuda tražiti objašnjenje od projektanta.
Eventualne izmjene materijala te načina izvedbe tokom gradnje moraju se izvršiti isključivo pismenim dogovorom sa projektantom i nadzornim organom.
Sve višeradnje koje neće biti na taj način utvrđene neće se moći priznati u obračunu.</t>
  </si>
  <si>
    <t xml:space="preserve">Izvođač je dužan ukalkulirati u jediničnu cijenu sve zastoje na gradilištu zbog izvođenja radova u više faza, odnosno zbog nemogućnosti izvođenja radova u kontinuitetu, radi složenosti objekta i izvođenja uz željezničku prugu, koordinacije sa drugim izvođačima i nemogućnosti rada istovremeno na više tehnoloških cjelina. </t>
  </si>
  <si>
    <t xml:space="preserve">Davanjem ponude izvođač se obavezuje pravovremeno nabaviti sav opisani materijal i proizvode, a u slučaju nemogućnosti nabavke opisanog, tokom izvedbe gradnje će se za svaku izmjenu prikupiti ponude i uz suglasnost nadzornog inženjera i investitora odabrati najpovoljnija.
U slučaju pogodbe izvođenja radova po građevinskoj knjizi svi će se radovi obračunati prema izmjeri u naravi bez obzira na količine upisane u troškovniku. Kao način obračuna više radnji vrijede prema tome jedinične cijene ponuđene ovim troškovnikom. Za radove van troškovnika vrijedit će cijene satnica i osnovnog materijala a obračun će se vršiti  na osnovu "Prosječnih normi u građevinarstvu".
</t>
  </si>
  <si>
    <t>Prilikom davanja ponude izvođač je obavezan priložiti jedinične cijene za radnu snagu i materijal te faktor poduzeća kao i postotak koji glavni izvođač zaračunava na jedinične cijene kooperanata za manipulativne troškove.</t>
  </si>
  <si>
    <t>Izvođač nema pravo na manipulativne troškove za radove koje izvode njegove vlastite jedinice bez obzira da li se radi o građevinskim ili obrtničkim radovima.
Izvođač je obvezan voditi građevinski dnevnik i građevinsku knjigu, koju će potpisivati nadzorni inženjer, kako bi se mogla kontrolirati količina izvedenih radova. Ako izvođač ponudi zamjensko rješenje mora izraditi potrebnu izvedbenu dokumentaciju o svom trošku koju obavezno mora odobriti glavni projektant.</t>
  </si>
  <si>
    <t>Prije početka izrade treba sve mjere i količine prekontrolirati u naravi i dogovoriti sa projektantom sve pojedinosti izvedbe.</t>
  </si>
  <si>
    <t xml:space="preserve">Prilikom predaje ponude treba navesti i točan rok, do kada se radovi mogu završiti i to kako rokova za pojedine faze, tako i za potpuno dovršenje. Osim toga treba prilikom predaje ponude predati osim ostalog i pismenu izjavu, da su ponuđaču poznati svi uvjeti te da je spreman da se prema njima nadmeće odnosno preuzima izvedbu radova.
</t>
  </si>
  <si>
    <t>Kod podnošenja ponude izvođač je obvezan dostaviti detaljni operativni plan gradnje, organizacije gradilišta, popis mehanizacije i stručne radne snage, koja će biti korištena na gradilištu.</t>
  </si>
  <si>
    <t>Posebna obaveza glavnog izvođača u vezi sa ugovorima koje izvode drugi izvođači jest da mora koordinirati rad tih izvođača sa svojim radovima. Ta koordinacija obuhvaća sve potrebne pripreme, ugradnju eventualnih drvenih ili metalnih elemenata potrebnih za učvršćenje ili za vješanje, te ostale zidarske i druge pripomoći potrebne za izvedbu i dovršenje radova drugih izvođača kao i to da se istome omogući privremeno uskladištenje njegovih proizvoda.</t>
  </si>
  <si>
    <t xml:space="preserve">Glavni izvođač je također obavezan da uskladi sve svoje radove, naročito na instalacijama, sa radovima drugih izvođača (izvodi električnih instalacija, položaji raznih cijevi, kanali itd.) kao i sa izvođačem glavnih građevinskih radova te da istima omogući nesmetano i brzo izvođenje njihovih radova.
Izvođač - kooperant je obavezan osigurati normalan i nesmetan rad tj. rok izvedbe tako da ne smeta pravilan rad ostalim obrtnicima zaposlenim na gradnji.
</t>
  </si>
  <si>
    <t>Nabavljanje potrebnog materijala, osiguranje potrebnog broja radnika odgovarajuće stručnosti, kao i organizaciju svog rada izvođač treba provoditi tako da to bude u skladu sa operativnim planom, te da krivicom izvođača ne dođe do zakašnjenja s vlastitim radovima ili do ometanja u odvijanju radova drugih izvođača na zgradi.</t>
  </si>
  <si>
    <t>Izvođač mora sam osigurati svoje dovršene radove od oštećenja do primopredaje objekata.</t>
  </si>
  <si>
    <t xml:space="preserve">Jedinična cijena sadrži sve nabrojeno kod opisa pojedine grupe radova te se na taj način vrši i obračun istih.
Jedinične cijene primjenjivat će se na izvedene količine bez obzira u kojem postotku iste odstupaju od količine u troškovniku.
</t>
  </si>
  <si>
    <t xml:space="preserve">Jediničnom cijenom treba obuhvatiti sve elemente navedene kako slijedi: </t>
  </si>
  <si>
    <t>a) Materijal
Pod cijenom materijala podrazumijeva se dobavna cijena svih materijala  koji sudjeluju u radnom procesu kao osnovni materijal tako i materijali koji ne spadaju u finalni produkt već su samo kao pomoćni.
U cijenu je uključena i cijena transportnih troškova bez obzira na prijevozno sredstvo sa svim prenosima, utovarima i istovarima te uskladištenje i čuvanje na gradilištu od uništenja (prebacivanje, zaštita i sl.). 
U cijenu je također uključeno i davanje potrebnih uzoraka kod izvjesnih vrsta materijala</t>
  </si>
  <si>
    <t>b) Rad
U kalkuliranju rada treba uključiti sav rad, kako glavni, tako i pripremni i pomoćni te sav  transport. Ujedno treba uključiti i rad oko zaštite gotovih konstrukcija i dijelova objekta od štetnog atmosferskog utjecaja vrućine, hladnoće i sl.</t>
  </si>
  <si>
    <t>c) Izmjere
Ukoliko nije u pojedinoj stavci dat način rada, ima se u svemu pridržavati propisa HRN-a za pojedinu vrstu rada ili važećih prosjećnih normi u građevinarstvu.</t>
  </si>
  <si>
    <t>d) Zimski i ljetni radovi
Ukoliko je u ugovoreni termin izvršenja objekta uključen i zimski period, odnosno ljetni period,  izvođaču se neće  priznati nikakva naknada za rad pri niskoj odnosno visokoj temperaturi te zaštita konstrukcija od smrzavanja, vrućine i atmosferskih nepogoda, sve to mora biti uključeno u jediničnu cijenu.</t>
  </si>
  <si>
    <t xml:space="preserve">Za vrijeme zime izvođač mora objekt zaštititi. Svi eventualno smrznuti dijelovi moraju se otkloniti i izvesti ponovno bez bilo kakve naplate. Ukoliko je temperatura niža od temperature pri kojoj je dozvoljen dotični rad, a investitor inzistira na izvođenju, izvođač ima pravo zaračunati naknadu po normu 6006, ali u tom slučaju izvođač snosi punu odgovornost za ispravnost i kvalitetu rada.
</t>
  </si>
  <si>
    <t>Analogno vrijedi i za zaštitu radova tijekom ljeta od prebrzog sušenja uslijed visoke temperature.</t>
  </si>
  <si>
    <t>e) Faktori
U jediničnu cijenu radne snage izvođač ima pravo zaračunati faktor po postojećim propisima i privrednim instrumentima na osnovu zakonskih propisa. Osim toga izvođač ima faktorom obuhvatiti i slijedeće radove, koji se neće zasebno platiti, kao naknadni rad i to:
- kompletnu režiju gradilišta uključujući dizalice, mostove, mehanizaciju i sl.
- najamne troškove za posuđenu mehanizaciju, koju izvođač sam ne posjeduje, a potrebna mu je priizvođenju rada
- nalaganje temelja prije iskopa
- čišćenje ugrađenih elemenata od žbuke
- sva ispitivanja materijala
- ispitivanje pojedinih vrsta materijala sa atestima
- dobivanje suglasnosti projektanta na pojedine materijale i obrade
- uređenje gradilišta po završetku rada, sa otklanjanjem i odvozom svih otpadaka, šute, ostatka građevinskog materijala, inventara, pomoćnih objekata itd. 
- uskladištenje materijala i elemenata za obrtničke i instalaterske radove do njihove ugradnje.</t>
  </si>
  <si>
    <t>Nikakvi režijski sati niti posebne naplate po navedenim radovima neće se posebno priznati, jer sve ovo mora biti uključeno faktorom u jediničnu cijenu.</t>
  </si>
  <si>
    <t>Prema ovom uvodu i opisu stavaka i grupi radova treba sastaviti jediničnu cijenu za svaku stavku troškovnika.</t>
  </si>
  <si>
    <t>Ukoliko investitor odluči da neki rad ne izvodi, izvođač nema pravo na odštetu, ako mu je investitor pravovremeno o tome dao obavijest, ukoliko vrijednost navedenih radova ne prelazi više od 10 % ukupne vrijednosti.</t>
  </si>
  <si>
    <t>Izvedeni radovi moraju u cijelosti odgovarati opisu u troškovniku, a u tu svrhu investitor ima pravo od izvođača tražiti prije početka radova uzorke, koji se čuvaju u upravi gradilišta te izvedeni radovi moraju istima u cijelosti odgovarati.</t>
  </si>
  <si>
    <t>Ukoliko se ukažu eventualne nejednakosti između projekta i stanja na gradilištu, izvođač radova dužan je blagovremeno o tome obavijestiti investitora i projektanta i zatražiti pojedina objašnjenja.</t>
  </si>
  <si>
    <t>Sve mjere u planovima provjeriti u naravi, bez posebne naplate.</t>
  </si>
  <si>
    <t xml:space="preserve">Ovi opći uvjeti su sastavni dio svih uvjeta za pojedine vrste radova.
Cijene upisane u ovaj troškovnik sadrže svu odštetu za pojedine radove i dobave u odnosnim stavkama troškovnika i to u potpuno završenom radu tj. sav rad, materijal, naknadu za alat, sve pripreme, sporedne i završne radove, te horizontalne i vertikalne prijevoze i prijenose, postave i skidanje potrebnih skela, sve sigurnosne mjere po odredbama HTZ i slično. U cijene su također uključena sva druga davanja kao i pripomoći kod izvedbe obrtničkih radova - zaštita obrtničkih radova i proizvoda: stolarije, sanitarije, obloga, zatim sva potrebna ispitivanja materijala radi postizavanja tražene kvalitete i čvrstoće po propisima. Sav upotrijebljeni materijal kao i finalni proizvod, mora odgovarati postojećim tehničkim propisima a ukoliko je to materijal ili proizvod izvan naših standarda treba kvalitetu istih dokazati atestom Zavoda za ispitivanje materijala. 
</t>
  </si>
  <si>
    <t>Sva tehnička dokumentacija čiji sastav je naveden u projektu predstavlja cjelinu i sastavni je dio ugovora o građenju. Bilo što je spomenuto u troškovnicima, a nije prikazano u nacrtima ili je prikazano na nacrtima a nije spomenuto u troškovnicima smatra se da je obuhvaćeno i u jednom i u drugom. U slučaju razlike između nacrta i troškovnika troškovnici su određujući u bilo kojem slučaju nejasnosti ili razlike u brojevima, nacrtima ili troškovnicima o tome se mora odmah obavijestiti nadzorni inženjer i projektant i zatražiti tumačenje i objašnjenje. Traženje takvog tumačenja i objašnjenja ne može ni u kom slučaju poslužiti kao isprika da ne nastavi rad u suglasnosti sa tumačenjem odnosno odlukom odgovornog projektanta i nadzornog organa.</t>
  </si>
  <si>
    <t>Za sve ugrađene materijale, završnu obradu i opremu izvoditelj je obvezan dobiti suglasnost projektanta, a bez te suglasnosti nadzor ih nije dužan priznati.</t>
  </si>
  <si>
    <t>U slučaju razlike između nacrta u manjem i onih u većem mjerilu, nacrti u većem mjerilu (detaljni nacrti) su odlučujući. Na bilo kojem nacrtu gdje je prikazan dio radova, a ostatak je dan u konturi, dio koji je prikazan primjenjuje se i na ostale dijelove radova.</t>
  </si>
  <si>
    <t>Ukoliko opis koje stavke dovodi izvođača u sumnju o načinu izvedbe, obavezan je pravovremeno, prije predaje ponude, tražiti objašnjenje projektanta.</t>
  </si>
  <si>
    <t xml:space="preserve">Ukoliko izvođač radova u toku izvođenja radova zapazi nedostatke u tehničkoj dokumentaciji, dužan je bez odlaganja o tome obavijestiti investitora i projektanta kako bi se poduzele mjere da se nedostaci blagovremeno isprave. </t>
  </si>
  <si>
    <t>Ako tokom gradnje nastupe neke promjene ili dopune treba prije provedbe istih tražiti suglasnost nadzornog organa i ugovoriti jediničnu cijenu na osnovi elemenata danih u ponudi i to unijeti u građevinski dnevnik uz ovjeru. Sve nastale višeradnje koje nisu utvrđene na ovaj način neće se priznati u obračunu.</t>
  </si>
  <si>
    <t>Izvođač je odgovoran za međusobno usklađivanje radova i obvezan je, nakon ugovaranja, izraditi zajednički terminski plan zajedno s ostalim suizvođačima. Izrađeni i potpisani zajednički terminski plan je sastavni dio zajedničkog ugovora između investitora i izvođača. Plan će se razraditi u okviru danog roka za izvedbu svih ugovorenih radova za cjelokupnu infrastrukturnu građevinu. Glavni izvođač je dužan izraditi operativni plan građenja s iskazom potrebnih osnovnih materijala, radne snage, mehanizacije i dr.</t>
  </si>
  <si>
    <t xml:space="preserve">Izvođač se obvezuje da će organizirati toliki broj radnika, ekipa i mehanizacije koji će osigurati potrebnu dinamiku izvođenja radova, kroz sve dane u tjednu, a u slučaju potrebe ili kašnjenja radova, u odnosu na predviđenu dinamiku, organizirati će se rad noću. </t>
  </si>
  <si>
    <t xml:space="preserve">Izvođač je dužan imenovati, uz ostale odgovorne osobe, glavnog inženjera gradilišta i ostale odgovorne osobe koje vode gradnju u skladu s članku 183. Zakona o prostornom uređenju i gradnji (Narodne novine, br. 76/07, 38/09, 55/11, 90/11, 50/12). Ukoliko tijekom građenja izvođač želi promijeniti glavnog inženjera ili voditelja građenja, odnosno ostale odgovorne osobe zadužene za građenje, dužan je u pisanom obliku zatražiti odobrenje naručitelja o spomenutoj izmjeni. Naručitelj može prihvatiti ili odbiti traženu izmjenu. Naručitelj može u pisanom obliku zatražiti izmjenu glavnog inženjera ili voditelja građenja bez davanja obrazloženja o traženoj izmjeni, a izvođač je dužan postupiti po pisanom traženju naručitelja. </t>
  </si>
  <si>
    <t>Izvođač ce organizirati gradilište, način transporta, način rada, a isto tako prilagoditi terminski plan sukladno privremenoj regulaciji prometa.</t>
  </si>
  <si>
    <t xml:space="preserve">Izvođač ce poduzeti mjere da sprijeće oštećenja cesta, kolosijeka i drugih objekata uslijed pojačanog prometa u toku izvođenja radova. U tu svrhu poštivat ce dopuštene osovinske pritiske vozila, pazit će da ne dolazi do preopterećenja i prilagodit ce prijevoz tehničkim svojstvima prometnica i objektima na njoj. Za prijevoz posebnih tereta potrebno je prethodno ishoditi dozvolu nadležnog tijela. </t>
  </si>
  <si>
    <t xml:space="preserve">Izvođač je obavezan postaviti i instalirati sve privremene objekte, ograde, zaštite, opremu i instalacije potrebne za normalno izvođenje radova te iste ukloniti sa gradilišta nakon završetka radova.
Privremeni objekti, ograde, zaštita i oprema pored ostalog obuhvaća uređenje pristupa, izgradnju eventualno potrebnih baraka, privremeno uređenje postojećih prostorija koje mogu poslužiti za odlaganje, doprema i postava građevinskih dizala, dizalica, ljestve i penjalice, ograde, zaštitne ograde, skele, platforme, oznake, protupožarnu opremu i sve ostalo potrebno za brzo i sigurno odvijanje izgradnje. Izvođač će sve ove radove izvesti bez posebne naplate.
Izvođač će bez posebne naplate izvesti prema potrebi sve potrebne privremene priključke za vodovod, kanalizaciju, električnu mrežu i telefon, te provesti potrebnu rasvjetu na gradilištu uključivo propisanu svjetlosnu rasvjetnu signalizaciju. Kod toga treba uzeti u obzir da su osnovni priključci na gradilištu već izvedeni.
</t>
  </si>
  <si>
    <t>Izvođač je obavezan na gradilištu organizirati čuvarsku službu te osigurati policom imovinu trećih lica i života od svih eventualnih šteta i ozljeda koje mogu biti prouzrokovane građenjem ili pripremom za građenje. Izvođač preuzima potpunu odgovornost za sav materijal, opremu itd. Tokom provođenja pripremnih radova i izvođenja objekta, uključivo i materijal i opremu kooperanata, suizvođača itd. sve do potpune primopredaje svih radova i objekata investitoru.</t>
  </si>
  <si>
    <t xml:space="preserve">Izvođač je dužan troškove osiguranja i organizacije gradilišta ukalkulirati u jedinične cijene. </t>
  </si>
  <si>
    <t>Izvođač radova će izvesti sva čišćenja tokom radova te po završetku pojedinih grubih radova kao i fino čišćenje po završetku svih radova a neposredno prije konačne primopredaje. Čišćenje obuhvaća uklanjanje svog smeća, otpadaka, šute, materijala ili elemenata koji je nadzorni inženjer odbio i zatražio da se ukloni sa gradilišta kao i konačno čišćenje i pranje nakon završetka svih radova te držanje svih materijala uredno uskladištenih. Izvođač je također obavezan ukloniti sve materijale, opremu itd. Gruba čišćenja izvoditi svakog dana po završetku radova.</t>
  </si>
  <si>
    <t>Izvođač je obavezan izvesti i završno čišćenje cijelog objekta prije primopredaje.</t>
  </si>
  <si>
    <t>Sva ta čišćenja izvođač će izvesti sredstvima za čišćenje koja su proizvedena i preporučena za primjenu na površinama koje se čiste i izvođač će o svom trošku zamijeniti, popraviti i dovesti u ispravno stanje sve radove i površine koje eventualno ošteti tokom takvog čišćenja.</t>
  </si>
  <si>
    <t>Izvođač će tokom trajanja izvedbe uklanjati sve otpatke, smeće i šutu te će isto otpremiti izvan gradilišta na za tu svrhu odobrenu lokaciju i održavat će cijeli objekt uključivo dvorište i pločnike i ulice oko gradilišta u urednom i radnom stanju. Izvođač je obavezan voditi računa i provesti mjere osiguranja da se tokom uklanjanja otpadaka materijala i opreme ne dovedu u opasnost ljudi i imovina. Prilikom svih čišćenja i uklanjanja otpadaka kada god je to moguće izvođač će koristiti vodu da smanji stvaranje prašine. Nikakvo smeće neće biti spaljivano na gradilištu. Nikakvo smeće ili otpaci neće se bacati u iskope, jame niti koristiti kod nasipavanja.</t>
  </si>
  <si>
    <t>Vozila koja će se koristiti za odvoz smeća, šute i otpadaka moraju imati platneni krov (ceradu), a materijal koji se prevozi mora biti poprskan vodom, sve kako bi se spriječilo njegovo rasipanje i raznošenje vjetrom tokom prijevoza do lokaliteta za deponiranje. Suvišno blato i ostala nečistoća trebaju se očistiti sa kotača vozila kako bi se spriječilo da se isto raznosi po ulicama izvan gradilišta. Svako eventualno blato i ostalu nečistoću koju takova vozila raznesu po ulicama izvan gradilišta obavezan je izvođač o svom trošku ukloniti i zaprljane površine očistiti.</t>
  </si>
  <si>
    <t xml:space="preserve">Izvođač radova dužan je prije početka radova da kontrolira kote postojećeg terena u odnosu na relativnu + 0,00. </t>
  </si>
  <si>
    <t>Ako tijekom izvršenja radova dođe do potrebe izvršenja višeradnji, naknadnih i nepredviđenih radova, oni će se izvesti na temelju upisa nadzornog inženjera u građevinski dnevnik, ali uz prethodno odobrenje ovlaštenog predstavnika investitora. Više radnje i manje radnje po ugovorenim stavkama obračunavat ce se po istim cijenama bez obzira na veličinu odstupanja u odnosu na količinu iz ugovornog troškovnika. Cijene za naknadne i nepredviđene radove utvrdit ce se na temelju cijena iz troškovnika.</t>
  </si>
  <si>
    <t xml:space="preserve">Svaki pojedini rad koji se kasnije ne može kontrolirati u pogledu količina i kvalitete mora odmah pregledati ovlašteni predstavnik investitora, a podaci o tome upisuju se u građevinski dnevnik i građevinsku knjigu. Izvođač je dužan na vrijeme obavijestiti nadzornog inženjera o postojanju takvih radova jer u protivnom ovlašteni predstavnik investitora može odbiti priznavanje takvih radova ili ih obračunati prema svojim podacima i procjeni. </t>
  </si>
  <si>
    <t>Sav materijal i oprema koji će se upotrijebiti na objektu moraju biti uskladišteni, složeni i zaštićeni te održavani u urednom i dobrom stanju.
Sav suvišni materijal, oprema i alat koji nije više u upotrebi kao skele itd. moraju biti uredno složeni tako da ne ometaju napredak preostalih radova te uklonjeni prvom prilikom sa gradilišta.
Ukoliko se postojeće prostorije ili djelomično dovršeni prostori objekta koriste za privremeno skladište materijala pravovremeno izvođenje preostalih radova niti inspekciju odnosno kontrolu izvedenih radova. Izvođač je također odgovoran da težina uskladištenih materijala ne pređe računato dozvoljeno opterećenje konstrukcije.</t>
  </si>
  <si>
    <t>Sve radove izvesti od kvalitetnog materijala prema opisu, detaljima, pismenim naređenjima, ali sve u okviru ponuđene jedinične cijene. Sve štete učinjene prigodom rada na vlastitim ili tuđim radovima imaju se ukloniti na račun počinitelja.</t>
  </si>
  <si>
    <t>Svi nekvalitetni radovi imaju se otkloniti i zamijeniti ispravnima, bez bilo kakve odštete od strane investitora.</t>
  </si>
  <si>
    <t xml:space="preserve">Izvođači su dužni da na zahtjev nadzornog inženjera obavi potrebna otkrivanja ili otvaranja izvršenih radova radi naknadnog pregleda i ispitivanja. Poslije obavljenih pregleda i ispitivanja Izvođači su dužni na mjesta na kojima su provedena otkrivanja i ispitivanja sanirati prema uputi nadzornog inženjera. Troškove otkrivanja, saniranja j naknadnih ispitivanja radova snosi naručitelj i ako naknadna inspekcija utvrdi da su pokriveni radovi izvedeni u skladu s ugovorom. U protivnom, za radove koji su izvedeni nekvalitetno, troškove snosi izvođač. </t>
  </si>
  <si>
    <t xml:space="preserve">Po završetku radova teren i svi dijelovi objekta bit će ostavljeni u čistom i urednom stanju koje će udovoljiti pregledu i odobrenju nadzornog organa.
Sav preostali materijal, oprema i privremeni objekti bit će uklonjeni sa gradilišta, a površine na kojima su bili postavljeni dovedene su u prijašnje stanje, u stanje predviđeno projektom ili u stanje koje će odobriti nadzorni inženjer, a sve bez prava na posebnu naplatu.
</t>
  </si>
  <si>
    <t xml:space="preserve">
</t>
  </si>
  <si>
    <t xml:space="preserve">Sva eventualna oštećenja već izvedenih radova na gradilištu, nedostatke utvrđene preliminarnim redovnim pregledima, kod tehničkog pregleda i primopredaje izvedenih radova, dužan je otkloniti izvoditelj radova u svom trošku.
</t>
  </si>
  <si>
    <t>Prije primopredaje radova izvođač je obavezan investitoru dostaviti svu dokumentaciju, naročito projekt izvedenih radova odnosno izvedbeni projekt sa svim izmjenama i dopunama nastalim u toku građenja, građevinski dnevnik, ateste, rezultate ispitivanja itd. kao i drugu dokumentaciju potrebnu investitoru da zatraži od nadležnog inženjera dozvolu za upotrebu u skladu sa zakonima i propisima.</t>
  </si>
  <si>
    <t>Tokom primopredaje vodit će se zapisnik te je izvođač obavezan izvršiti sve eventualne ispravke, popravke i zamjene na radovima ukoliko se takve utvrde u tom zapisniku. Ove obaveze izvođača ne isključuju njegovu obavezu da provede ispravke, popravke ili zamjene zatražene po Komisiji nadležnog inženjera.</t>
  </si>
  <si>
    <t>Tokom trajanja ugovorenog garantnog roka izvođač je obavezan o svom trošku otkloniti sve nedostatke koji se pokažu u toku tog garantnog roka, a koji su nastupili zbog toga što se izvođač nije držao svojih obaveza u vezi sa kvalitetom radova i materijala.</t>
  </si>
  <si>
    <t>Investitor će izvođaču odrediti primjereni rok za otklanjanje nedostataka ali ujedno zadržava pravo i na naknadu eventualne štete nastale takvim nedostacima u izvedbi. Izvođač nije obavezan vršiti korekcije ili popravke koje su rezultat normalnog korištenja i habanja tokom upotrebe objekta.</t>
  </si>
  <si>
    <t>Prije isteka garantnog roka predstavnici investitora, projektanta i izvođača će pregledati radove i sastaviti popis eventualnih korekcija i popravaka te odrediti razuman rok u kojem je izvođač obavezan provesti takve korekcije i popravke, a po izvršenju takvih popravaka isti će ponovo biti pregledani po nadzornom inženjeru, prihvaćeni i svi će se ugovoreni radovi potom isplatiti i posao će se smatrati završenim.</t>
  </si>
  <si>
    <t>Izvođač je dužan o svom trošku osigurati školovanje svih radnika i sudionika u gradnji za rad u blizini željezničke elektrificirane pruge.</t>
  </si>
  <si>
    <t xml:space="preserve">Kod izvedbe svih radova obavezno je primjeniti i provoditi zaštitu na radu prema odredbama važećih zakona i pravilnika te Pravilnika o zaštiti na radu u građevinarstvu. </t>
  </si>
  <si>
    <t>A.    GRAĐEVINSKI RADOVI</t>
  </si>
  <si>
    <t>PRIPREMNI RADOVI, RUŠENJA I DEMONTAŽE</t>
  </si>
  <si>
    <t>Prilikom izvođenja demontaža i rušenja potrebno je pridržavati se propisa za te radove i Pravilinika o zaštiti na radu u građevinarstvu, zaštite na radu i zaštite okoliša. . U cijeni pojedine stavke su sve potrebne predradnje, pomoćna sredstva, alat za rušenje, alat za rezanje armiranog betona, osiguranje mjesta rušenja, sva podupiranja, sve potrebne radne skele, svi interni prijenosi, prijenosi na gradilišnu, prijevozi na  gradsku deponiju, te kompletan rad.</t>
  </si>
  <si>
    <t>Svaku eventualnu štetu izazvanu nepažnjom snosi izvođač sam. Sav materijal treba transportirati na deponij, kako je precizirano pojedinom stavkom troškovnika. Ako je očito da je do oštećenja došlo zbog nemara, izvođač će na vlastiti trošak izvesti elemente koje je oštetio, odnosno izvršiti popravak.</t>
  </si>
  <si>
    <t xml:space="preserve">Prije izvršenja isključenja svih instalacija ne smije se započeti s rušenjem. Isključenje instalacija evidentira se dnevnikom. </t>
  </si>
  <si>
    <t>Izvođač radova po završetku grubih radova treba izvršiti čišćenje te svu šutu odvesti na gradsku deponiju.</t>
  </si>
  <si>
    <t>Sav materijal koji je demontiran, a mogao bi još poslužiti u neku drugu svrhu, biti će komisijski predan investitoru.</t>
  </si>
  <si>
    <t xml:space="preserve">Prilikom rušenja i demontaža treba pažljivo demontirati građevinske elemente od krova prema dolje. Zdravi građevinski materijal potrebno je očistiti i složiti na deponiju, razvrstati prema vrsti otpada, predočiti investitoru, radi eventualne ponovne ugradnje na novu lokaciju.
Šutu od rušenja, kao i sav ostali demontirani materijal pažljivo spuštati do prizemlja i odlagati na za to određeno mjesto na gradilištu.
</t>
  </si>
  <si>
    <t>Kod uklanjanja postojećih stabala i ostalog raslinja sa korijenjem, izvođač mora izvršiti uklanjanje uz punu primjenu higijensko-tehničkih zaštitnih mjera i bez nanošenja štete susjednim objektima. Rušenjem stabala ne smiju se oštetiti stabla koja nisu predviđena za uklanjanje.</t>
  </si>
  <si>
    <t>Kod uklanjanja kolničkih konstrukcija i sl, obuhvaćeno je vađenje i rušenje postojećih zidova, uklanjanje kolničkih konstrukcija, uklanjanje rubnjaka, rušenje betonskih temelja od srušenih objekata i sl.</t>
  </si>
  <si>
    <t xml:space="preserve">Za vrijeme rušenja potrebno je provesti sve potrebne zaštitne mjere s lako zapaljivim materijalima koji mogu izazvati požar. Takve materijale treba držati udaljene od toplinskih izvora i u njihovoj blizini ne može se pušiti, zavarivati, lemiti i sl. </t>
  </si>
  <si>
    <t>U jediničnoj cijeni je sadržano:</t>
  </si>
  <si>
    <t>• sav rad oko rušenja i demontaže</t>
  </si>
  <si>
    <t>• sva poduhvatanja, podupiranja i osiguranja konstruktivnih dijelova građevine</t>
  </si>
  <si>
    <t>• sve potrebne skele s propisnom ogradom i zaštitom od prašine</t>
  </si>
  <si>
    <t>• svi prijenosi i prijevozi materijala na gradilištu i direktni utovar u prijevozno sredstvo i odvoz na gradsku deponiju</t>
  </si>
  <si>
    <t>• zalijevanje šute prije utovara i zaštita okoliša od zagađenja</t>
  </si>
  <si>
    <t>• naknada za čišćenje javnih prometnih površina i održavanje čistoće prilikom izvođenja radova</t>
  </si>
  <si>
    <t>• otežani uvjeti rada kod adaptacija i rad pod umjetnom rasvjetom</t>
  </si>
  <si>
    <t>• priključak, razvod i amortizacija privremene instalacije za rasvjetu i priključak strojeva</t>
  </si>
  <si>
    <t>• izrada boxova i organizacija gradilišne deponije</t>
  </si>
  <si>
    <t>• troškovi osiguranja gradilišta</t>
  </si>
  <si>
    <t xml:space="preserve">ZIDARSKI RADOVI </t>
  </si>
  <si>
    <t>Zidarske radove izvesti prema opisu u troškovniku i nacrtima, te u skladu sa važećim propisima i normama. Ako koja stavka nije izvođaču jasna mora prije predaje ponude tražiti objašnjenje od projektanta. Eventualne izmjene materijala te način izvedbe tijekom gradnje moraju se izvršiti isključivo pismenim dogovorom sa projektantom i nadzornim organom.</t>
  </si>
  <si>
    <t xml:space="preserve">Više radnje, koje neće biti na taj način utvrđene, neće se priznati u obračun. Ukoliko se stavkom troškovnika traži materijal, koji nije obuhvaćen propisima, mora se u svemu izvesti prema uputama proizvođača te garancijom i atestima od za to ovlaštenih ustanova. Štete pri ugradbama i sl. nastale na tuđim radovima moraju se popraviti na račun izvršioca štete. </t>
  </si>
  <si>
    <t>Jedinična cijena  zidarskih radova sadrži:
- sav materijal, uključivo vezni
- sav rad, uključivo zidanje i priprema morta
- potrebni alat i mašine
- transportne troškove materijala
- donošenje vode, povremeno miješanje morta, kvašenje opeke, premještanje korita i skela od nogara
- unutarnji transport, horizontalni i vertikalni, do mjesta ugradbe
- obilježavanje mjesta zidanja
- čišćenje nakon završenih radova
- zaštita zidova od utjecaja vrućine, hladnoće, atmosferskih nepogoda
- poduzimanje mjera po HTZ i drugim postojećim propisima
- dovođenje vode, plina i struje od priključka na gradilištu do mjesta potrošnje
- isporuka pogonskog materijala
- čišćenje nakon izvršenih radova - davanje uzoraka - priprema podloge sa čišćenjem - sva krpanja sa limarijom, bravarijom, skelarima i na sastavima sa drugim materijalima.</t>
  </si>
  <si>
    <t xml:space="preserve">U jediničnim cijenama treba uračunati sve radove dotične stavke, sa dobavom potrebnog materijala i građevnih dijelova, sve horizontalne i vertikalne transporte i prijenose osnovnog i pomoćnog materijala, do i na gradilištu, sve utovare, istovare i pretovare, sva uskladištenja, te sva potrebna radna snaga i režijski troškovi. </t>
  </si>
  <si>
    <t>Žbukanje vršiti u pogodno vrijeme, kada su zidovi i stropovi potpuno suhi. Prije žbukanja treba plohu dobro očistiti od svih nečistoća, ostataka armature i žica, te navlažiti. Spojnice kod zidanja moraju biti udubljene cca 2 cm od plohe zida. Žbukanje po velikoj vrućini ili zimi treba izbjegavati. Nepropisno ožbukani zidovi i stropovi moraju se ispraviti bez prava naplate. Betonske plohe moraju prije žbukanja biti obrađene tako da se žbuka dobro prihvati na bet. površinu štokanjem i špricanjem cem. mlijekom ako oplata nije bila premazana sredstvom za ohrapavljivanje bet. površine, što se određuje opisom u troškovniku.</t>
  </si>
  <si>
    <t>Standardi za zidarske radove: za opekarske proizvode:  HRD B.D1.009; HRN B.D1.010, HRD B.D1.011; HRN B.D1.013, HRD B.D1.014; HRN B.D1.015,HRD B.D1.024; HRN B.D1.030, za gips i gipsane elemente:  HRD B.C1.030; HRN U.N2.010za cement:    HRD B.C1.010za građevinski kreč:   HRD B.C1.021za mort za žbukanje i zidanje: HRD U.M2.010; HRN U.M2.012, HRD U.M8.002</t>
  </si>
  <si>
    <t>Svi materijali upotrebljavani u gradnji moraju u potpunosti odgovarati važećim propisima i normama. Odstupanje od projektom predviđenih dimenzija dozvoljeno je samo u sporazumu s nadzornim inženjerom i projektantom. Sve vertikalne i horizontalne plohe moraju biti izvedene i očišćene po završetku radova. U svrhu zaštite susjednih postojećih ili već izvedenih radova i ploha, horizontalnih ili vertikalnih, potrebno je iste na odgovarajući način zaštititi PVC ili Pe folijama, ljepenkom, daskama i sl. tako da ne dođe do oštećenja radova ili ploha. Sve navedeno treba uračunati u jediničnu cijenu radova.</t>
  </si>
  <si>
    <t>Razne pomoćne konstrukcije i skele potrebne u toku radova treba obavezno uračunati u jediničnu cijenu, osim gdje je to posebno predviđeno troškovnikom. Izvođač je dužan pratiti kvalitetu svih materijala koji se ugrađuju, također i pomoćnih materijala koji se neće ugraditi ali se koriste u toku radova, te u skladu s HRN standardom dokazati da  korišteni materijali odgovarajući standard zadovoljavaju. Isto vrijedi i za dokazivanje stručnosti radnika gdje se to traži HRN standardom. Sve troškove oko dobivanja atesta uključivo i utrošak svih potrebnih materijala za uzorke) izvođač treba uračunati u jediničnoj cijeni. Radove oko atestiranja treba povjeriti za to ovlaštenoj i stručnoj organizaciji.</t>
  </si>
  <si>
    <t>UGRADNJE</t>
  </si>
  <si>
    <t>Ugradnje treba izvoditi prema opisu, nacrtima i propisima. Ako za ugradnje treba dubiti zidove ili stropove, onda se to mora vršiti pažljivo, bez suvišnih oštećenja. Armatura se u tom slučaju kao ni tlačna zona betona ne smije dirati. Kod zidarskih ugradnji nije uračunata izrada ili dobava elemenata koji se ugrađuju, osim kada se to u stavci troškovnika posebno ne traži.</t>
  </si>
  <si>
    <t>U slučaju eventualnih nejasnoća treba se u prvom redu poslužiti odgovarajućim i važećim normativima (građevinske norme). Sve zidarske radove treba izvesti i obračunati po G.N.301.</t>
  </si>
  <si>
    <t>Izvođač je dužan dati projektantu na uvid izbor boja i tonova te izraditi probne uzorke.</t>
  </si>
  <si>
    <t>Ovi opći uvjeti mijenjaju se ili nadopunjuju opisom pojedine stavke troškovnika.</t>
  </si>
  <si>
    <t>B. OBRTNIČKI RADOVI</t>
  </si>
  <si>
    <t>Predmet ovog troškovnika su i staklarski, ličilački i bravarski radovi koji su vezani na stolariju.</t>
  </si>
  <si>
    <t>Materijali za izradu elemenata kao i svi gotovi elementi i njihova montaža moraju odgovarati normama i to:</t>
  </si>
  <si>
    <t>Za materijale:
Vrste drveta:                    HRN D.A0.020, HRN D.A0.021, HRN D.A0.022
Furnir:                                                                            HRN D.C5.020
Šperploče:                                                                      HRN D.C5.021
Iverica:                                                                           HRN D.C5.030
Vijci:                                                      HRN M.B1.024, HRN M.B1.510
Okov za kombinirano otvaranje:                                        HRN M.K3.300
Ostali okov:                                                         HRN M.K3.020 do 324</t>
  </si>
  <si>
    <t>Za izradu drvenih elemenata:
Spajanje drva:                                                                         HRN D.E1.010
Vanjska stolarija:                      HRN D.E1.020, HRN D.E1.100, HRN D.E8.193
Unutrašnja stolarija:                                          HRN D.E1.011, HRN D.E1.012</t>
  </si>
  <si>
    <t xml:space="preserve"> - vrata drveta                HRN.D.A0.020 1955.
 - slojevito drvo               HRN.D.A0.060 1969.
 - greške drveta               HRN.D.A0.101 1969.
 - ispitivanje drveta            HRN.D.A1.020 1957., HRN.D.A1.032 1979., HRN.D.A1.040-D.A1.048 1957.,  HRN.D.A1.049-D.A1.053 1979.      - ispitivanje vezanog drveta </t>
  </si>
  <si>
    <t>Drvo za izradu elemenata mora biti zdravo, jednolične strukture i boje, bez kvrga i suho (vlažnost 12-15%).Sva stolarija ugrađuje se mokrim ili suhim postupkom, ovisno o opisu same stavke.</t>
  </si>
  <si>
    <t>Prije pristupa izradi stolarije izvođač je dužan prekontrolirati količine i idarske mjere otvora na gradilištu. Radioničke nacrte izrađuje izvođač stolarskih radova, te dostavlja na usuglašenje projektantu. Izvođač je dužan sa rukovoditeljem gradilišta definirati redoslijed izrade i isporuke stolarskih elemenata.</t>
  </si>
  <si>
    <t>Svi stolarski elementi se isporučuju na gradilište kao gotov finalni proizvod osim onog dijela stlarije koji se liči na gradilištu.</t>
  </si>
  <si>
    <t>Sva stolarija kod dostave mora biti zaštićena, dok se finalno obrađeni proizvodi zaštićuju i nakon ugradbe od nenamjernog oštećenja, što je sadržano u jediničnoj cijeni.</t>
  </si>
  <si>
    <t>Drvo za izradu elemenata mora biti zdravo, jednolične strukture i boje, bez kvrga i suho (vlažnost 12%).Sva stolarija ugrađuje se mokrim ili suhim postupkom, ovisno o opisu same stavke. Prije ugradbe slijepih okvira kod suhog postupka, stolar je dužan prokontrolirati mjere i stanja zapisnički konstatirati. Prije izvedbe radova izvoditelj mora s projektantom dogovoriti sve detalje i materijale vezane uz izvedbu stolarije i tek po odobrenju projektanta može početi s radovima.</t>
  </si>
  <si>
    <t>Jedinična cijena mora sadržati; izradu u radionici sa dostavom na gradilište i svim potrebnim materijalom i prvoklasnom izvedbom, stolarsku montažu na gradilištu i brtvljenje, sve horizontalne i vertikalne transporte do mjesta ugradnje, ličenje sa svim predradnjama, ostakljenje u skladu sa opisom u troškovniku, okov prvoklasan za funkcionalnu upotrebu sa naznakom proizvoda, čišćenje prostorija i okoliša nakon završetka radova, svu štetu i troškove popravaka kao posljedicu nepažnje u toku izvedbe, troškove zaštite na radu, troškove atesta.</t>
  </si>
  <si>
    <t>LIMARSKI RADOVI</t>
  </si>
  <si>
    <t>Sve limarske radove izvesti točno prema opisu u troškovniku, tamo gdje je to projektom predviđeno, a u skladu sa postojećim propisima i normama TU - XVII/1976.</t>
  </si>
  <si>
    <t>Materijali moraju zadovoljavati odgovarajuće propise i standarde:
 - čelični lim  HRN.C.B4.011,017, HRN.C.B4.030, HRN.C.B4.110,113 pocinčani lim                                                 HRN.C.B4.081, HRN.C.E4.020 olovni lim HRN.C.E4.040, bakreni lim  HRN.C.D4.500,020 limovi od aluminija ili al. legura   HRN.C.C4.020,025,050, 051,120,150,160,060 profilirani trap. lim sa pečenim lakom HRN.C.C4.061,062,065 odvodnja krovova limom HRN.U.N9.053, HRN.C.B4.110,113 pokrov krova limom HRN.U.N9.054 limeni opšavi zgrada HRN.U.N9.055 limene klupčice HRN.U.N9.052</t>
  </si>
  <si>
    <t>Svi ostali materijali koji nisu obuhvaćeni propisima i normama, moraju imati ateste od za to ovlaštenih organizacija. Ako je opis koje stavke izvođaču nejasan, treba pravovremeno prije predaje ponude tražiti objašnjenje od projektanta. Eventualne izmjene materijala te načina izvedbe tijekom gradnje moraju se izvršiti isključivo pismenim dogovorom sa projektantom i nadzornim organom. Sve višeradnje koje neće biti na taj način utvrđivane, neće se priznati u obračun.</t>
  </si>
  <si>
    <t>Svi željezni dijelovi koji dolaze u dodir s pocinčanim ili bakrenim limom moraju biti izolirani. Čavli i zakovice, obuhvatnici i sl. moraju biti od istog materijala kao i lim od kojeg se izvode radovi.</t>
  </si>
  <si>
    <t>Sve elemente limarskih radova na objektu potrebno je izraditi u radionici, odnosno skrojiti iz ploča prema nacrtu i razvijenoj širini i izmjerama na licu mjesta. Istovremeno moguće ih je spajati u manje cjeline, što omogućava brži rad na objektu. Povezivanjem elemenata u cjelinu mora se materijalu omogućiti širenje ili skupljanje uslijed temperaturnih promjena, a osim toga mora se osigurati i vodonepropusnost kroz spojeve.</t>
  </si>
  <si>
    <t>Radove na postavi limarije dužan je šef gradilišta sinkronizirati sa krovopokrivačkim, kako ne bi došlo do prekida i čekanja pojedinih obrtnika, odnosno pogrešnog redoslijeda. Ispod lima obavezno ugraditi krovnu ljepenku.</t>
  </si>
  <si>
    <t>Za montažu limarije, ako je potrebno, koristi se fasadna skela. Po završetku limarskih radova izvođač je obavezan očistiti gradilište od ostataka materijala koje je upotrebljavao.</t>
  </si>
  <si>
    <t>U jediničnu cijenu obavezno uključiti sve stavke koje predviđaju građevinske norme za limarske radove kao: ispitivanje podloge, čišćenje otpadaka, uzimanje mjera, prenose osnovnog, pomoćnog materijala i alata, sve potrebne radovi na pripremi materijala i montaži, spajanju itd.</t>
  </si>
  <si>
    <t>Ispod svih opšava treba položiti sloj krovne ljepenke ukoliko je u stavci troškovnika tako označeno.  Izvođač prije izrade limarije dužan je uzeti sve mjere u naravi, a također je dužan prije početka montaže ispitati sve dijelove, gdje se imaju izvesti limarski radovi, te na eventualnu neispravnost istih upozoriti nadzornog organa, jer će se u protivnom naknadni popravci izvršiti na račun izvođača limarskih radova.
Način izvedbe i ugradbe te obračun u svemu prema postojećim normama za izvođenje završnih radova u građevinarstvu GN 771.</t>
  </si>
  <si>
    <t xml:space="preserve">Željezni dijelovi koji dolaze u neposredan dodir sa površinom od pocinčanog, bakrenog ili cinčanog lima, moraju biti pocinčani, odnosno izolirani olovnim limom. Čavli i zakovice moraju biti od istog materijala kao i lim.
Datim normativima, pored navedenog opisa, u pojedinim pozicijama obuhvaćen je i slijedeći rad:
 - prijenos alata i pribora za rad do mjesta ugrađivanja,
 - loženje i održavanje vatre,
 - održavanje pribora i alata, kao i sva mjerenja prije i poslije završenog posla,
 - čišćenje radnog mjesta po završenom poslu od otpada materijala i nečistoće.
Zaštita pokrivača krovnom ljepenkom obračunava se posebno,po GN-361.
Ukoliko se ne koriste postojeće skele, već se moraju napraviti nove, iste se posebno naplaćuju po GN-601. 
</t>
  </si>
  <si>
    <t>Sve podloge preko kojih se postavlja lim moraju biti ravne i pripremljene za rad, a kod podloga od betona ili gipsa moraju biti postavljene drvene paknice na određenom rasponu, kao i krovna ljepenka, što se posebno obračunava.
Sav rasip materijala obuhvaćen je datim normativima.
Nitovanje i lemljenje vrši se samo kod krovova gdje se zahtjeva potpuna vodonepropusnost.
Kod svake pozicije, normom vremena obuhvaćeno je, pored prijenosa materijala horizontalno na 50 m i vertikalno na 20 m,  razmjeravanje, obilježavanje, kao i prikrivanje spona od lima za podlogu na razmaku od 25-33 cm, izrada duplih stojećih i ležećih prevoja (ravni i lučni krovovi i svi opšivci čija razvijena širina prelazi 50 cm). 
Svi opšivci širi od 50 cm moraju biti snabdjeveni trapezastim drvenim paknicama na razmaku od 50 cm.</t>
  </si>
  <si>
    <t xml:space="preserve">Jedinična cijena mora sadržavati:
- uzimanje mjera na gradnji za izvedbu i obračun
- sav materijal, uključivo pomoćni
- sav rad na gradnji i u radioni
- poduzimanje mjera po HTZ i drugim postojećim propisima
- dovođenje plina, struje i vode od priključka na gradilištu do mjesta upotrebe
- transport materijala na gradilište, uskladištenje te doprema na mjesto ugradbe i eventualno vraćanje 
- osvjetljavanje, čišćenje i grijanje prostorija za boravak i sanitarije za radnike
- čišćenje od otpadaka nakon izvršenih radova
- zaštita izvedenih radova do primopredaje
- korištenje skele do 2,0 m visine, te kuke, užadi, ljestvi
- označavanje mjesta za štemanje
- ugradba u zid i slično obujmica, slivnika i sl.
- dobava i ugradba pakni odnosno ugradba limarije upucavanjem
- čišćenje i miniziranje željeznih dijelova
- dobava i polaganje podložne ljepenke
- pocinčavanje čeličnih elemenata
- isporuka drvenih letvi kod metalnih krovova
</t>
  </si>
  <si>
    <t>Garantni rok za izvedene radove teče od dana obavljenog tehničkog pregleda odnosno primopredaje objekta ako je obavljena ranije i traje pet godina, ako izvođač ne ponudi duži rok.</t>
  </si>
  <si>
    <t>SOBOSLIKARSKO LIČILAČKI RADOVI</t>
  </si>
  <si>
    <t>Materijal za izvedbu ličilačkih radova treba biti prvorazredan. Na oličenim površinama ne smiju se poznati tragovi četke ili valjka, ne smije biti mrlja, a ton boje treba biti ujednačen.</t>
  </si>
  <si>
    <t>Ukoliko se traži stavkom troškovnika materijal koji nije obuhvaćen propisima, ima se u svemu izvesti prema uputama proizvođača, te garancijom i atestima za to ovlaštenih ustanova.</t>
  </si>
  <si>
    <t>Ako koja stavka nije izvođaču jasna, mora prije predaje ponude tražiti objašnjenje od projektanta. Eventualne izmjene materijala te načina izvedbe tijekom gradnje moraju se izvršiti isključivo pismenim dogovorom sa projektantom i nadzornim organom. Sve višeradnje, koje neće biti na taj način utvrđivane, neće se priznati u obračunu.</t>
  </si>
  <si>
    <t>Investitor ima pravo na kontrolu kvalitete materijala kojim se radovi izvode. Ustanovi li da taj materijal ne odgovara propisanoj kvaliteti izvođač radova dužan je odstraniti lošu izvedbu i na vlastiti trošak izvesti radove sa kvalitetnim materijalom.</t>
  </si>
  <si>
    <t>O ispravnosti izvedenih površina mjerodavna je izjava nadzornog inženjera.</t>
  </si>
  <si>
    <t>Sve podloge moraju biti očišćene od prašine i ostalih prljavština. Bojiti je dozvoljeno samo suhu i pripremljenu podlogu.</t>
  </si>
  <si>
    <t>Osnovni premazi moraju se tako odabrati da su podesni za slijedeće premaze koji se predviđaju.</t>
  </si>
  <si>
    <t>Probni premazi moraju se po želji nadzora i projektanta izvesti za sve premaze.</t>
  </si>
  <si>
    <t xml:space="preserve">U jediničnoj cijeni pojedinih stavaka obračunata je i  upotreba skele i drugih pomagala kod rada. </t>
  </si>
  <si>
    <t>Zidove i stropove treba  bojati, kad su potpuno suhi, a prije bojanja treba zakrpati sve eventualne rupe, pukotine ili krhotine, a podlogu pripremiti prema tehnologiji proizvođača boja i lakova.</t>
  </si>
  <si>
    <t>Dok radovi traju, izvođač je dužan zaštititi od oštećenja ili prljanja sve ostale građevinske dijelove i opremu (podove, stakla, vrata i sl.).</t>
  </si>
  <si>
    <t>Obračun se vrši prema postojećim normama za izvođenje završnih radova u građevinarstvu GN-531.</t>
  </si>
  <si>
    <t>U jediničnoj cijeni kod bojenja i ličenja na novom zidu uključeno je:</t>
  </si>
  <si>
    <t xml:space="preserve">_osnovni i pomoćni materijal, rastur materijala, transport do gradilišta i na gradilištu, trošak izvedbe na gradilištu, trošak za izradu ili oštećenje skele i ostalih pomoćnih konstrukcija, trošak održavanja kvalitete izvedenog rada i zaštite dopremljenog materijala na gradilište, uklanjanje nečistoća ili šteta prouzrokovanih vlastitim radom, kao i trošak otpreme materijala. </t>
  </si>
  <si>
    <t>Jedinična cijena prema tome treba obuhvatiti sve troškove za izvedbu jedinice vrste rada prema opisu u troškovniku.</t>
  </si>
  <si>
    <t xml:space="preserve">Izvedeni rad i upotrijebljeni materijal mora u svemu (vrsti, boji, kvaliteti) biti jednak uzorku, što ga odabere projektant od najmanje 5 uzoraka, koje proizvođač izrađuje bez naplate. </t>
  </si>
  <si>
    <t>Dobava i ugradnja TI_ termoizolacije pločama XPS debljine 15 cm i čepaste folije na temelje. Stavka uključuje , kompletnu pripremu, sve slojeve  sav rad i materijal. Do pune gotovosti .
Obraćun po m2</t>
  </si>
  <si>
    <t xml:space="preserve">TROŠKOVNIK </t>
  </si>
  <si>
    <t>Zagreb srpanj 2025</t>
  </si>
  <si>
    <t>7.</t>
  </si>
  <si>
    <t>8.</t>
  </si>
  <si>
    <t>REKAPITULACIJA</t>
  </si>
  <si>
    <t>18.</t>
  </si>
  <si>
    <t>19.</t>
  </si>
  <si>
    <t>20.</t>
  </si>
  <si>
    <t>16.</t>
  </si>
  <si>
    <t>15.</t>
  </si>
  <si>
    <t>14.</t>
  </si>
  <si>
    <t>13.</t>
  </si>
  <si>
    <t>12.</t>
  </si>
  <si>
    <t>11.</t>
  </si>
  <si>
    <t>10.</t>
  </si>
  <si>
    <t>9.</t>
  </si>
  <si>
    <t xml:space="preserve">UKUPNO GRAĐEVINSKO OBRTNIČKI RADOVI </t>
  </si>
  <si>
    <r>
      <t xml:space="preserve">UKUPNO RADOVI </t>
    </r>
    <r>
      <rPr>
        <b/>
        <sz val="12"/>
        <rFont val="Aptos Narrow"/>
        <family val="2"/>
      </rPr>
      <t>€</t>
    </r>
    <r>
      <rPr>
        <b/>
        <i/>
        <sz val="12"/>
        <rFont val="Arial Narrow"/>
        <family val="2"/>
        <charset val="238"/>
      </rPr>
      <t xml:space="preserve"> (bez PDV-a)</t>
    </r>
  </si>
  <si>
    <t xml:space="preserve">PDV 25% </t>
  </si>
  <si>
    <r>
      <t xml:space="preserve">UKUPNO RADOVI </t>
    </r>
    <r>
      <rPr>
        <b/>
        <i/>
        <sz val="12"/>
        <rFont val="Aptos Narrow"/>
        <family val="2"/>
      </rPr>
      <t>€</t>
    </r>
    <r>
      <rPr>
        <b/>
        <i/>
        <sz val="12"/>
        <rFont val="Arial Narrow"/>
        <family val="2"/>
        <charset val="238"/>
      </rPr>
      <t xml:space="preserve"> (sa PDV-om)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</si>
</sst>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3" formatCode="_-* #,##0.00_-;\-* #,##0.00_-;_-* &quot;-&quot;??_-;_-@_-"/>
    <numFmt numFmtId="164" formatCode="_-* #,##0.00\ _k_n_-;\-* #,##0.00\ _k_n_-;_-* &quot;-&quot;??\ _k_n_-;_-@_-"/>
    <numFmt numFmtId="165" formatCode="&quot;$&quot;#,##0_);\(&quot;$&quot;#,##0\)"/>
    <numFmt numFmtId="166" formatCode="#,##0;\-#,##0;&quot;-&quot;"/>
    <numFmt numFmtId="167" formatCode="#,##0.00;\-#,##0.00;&quot;-&quot;"/>
    <numFmt numFmtId="168" formatCode="#,##0%;\-#,##0%;&quot;- &quot;"/>
    <numFmt numFmtId="169" formatCode="#,##0.0%;\-#,##0.0%;&quot;- &quot;"/>
    <numFmt numFmtId="170" formatCode="#,##0.00%;\-#,##0.00%;&quot;- &quot;"/>
    <numFmt numFmtId="171" formatCode="#,##0.0;\-#,##0.0;&quot;-&quot;"/>
    <numFmt numFmtId="172" formatCode="_-* #,##0.00\ _S_I_T_-;\-* #,##0.00\ _S_I_T_-;_-* &quot;-&quot;??\ _S_I_T_-;_-@_-"/>
    <numFmt numFmtId="173" formatCode="[Blue]#,##0;[Blue]\(#,##0\)"/>
    <numFmt numFmtId="174" formatCode="#,##0;\(#,##0\)"/>
    <numFmt numFmtId="175" formatCode="&quot;$&quot;#,##0;[Red]\-&quot;$&quot;#,##0"/>
    <numFmt numFmtId="176" formatCode="&quot;$&quot;#,##0.00;[Red]\-&quot;$&quot;#,##0.00"/>
    <numFmt numFmtId="177" formatCode="[Red]0%;[Red]\(0%\)"/>
    <numFmt numFmtId="178" formatCode="0%;\(0%\)"/>
    <numFmt numFmtId="179" formatCode="\ \ @"/>
    <numFmt numFmtId="180" formatCode="\ \ \ \ @"/>
    <numFmt numFmtId="181" formatCode="_-&quot;$&quot;* #,##0_-;\-&quot;$&quot;* #,##0_-;_-&quot;$&quot;* &quot;-&quot;_-;_-@_-"/>
    <numFmt numFmtId="182" formatCode="_-&quot;$&quot;* #,##0.00_-;\-&quot;$&quot;* #,##0.00_-;_-&quot;$&quot;* &quot;-&quot;??_-;_-@_-"/>
  </numFmts>
  <fonts count="114" x14ac:knownFonts="1">
    <font>
      <sz val="11"/>
      <color theme="1"/>
      <name val="Calibri"/>
      <family val="2"/>
      <charset val="238"/>
      <scheme val="minor"/>
    </font>
    <font>
      <sz val="11"/>
      <color theme="1"/>
      <name val="Calibri"/>
      <family val="2"/>
      <charset val="238"/>
      <scheme val="minor"/>
    </font>
    <font>
      <sz val="11"/>
      <color rgb="FFFF0000"/>
      <name val="Calibri"/>
      <family val="2"/>
      <charset val="238"/>
      <scheme val="minor"/>
    </font>
    <font>
      <b/>
      <i/>
      <sz val="11"/>
      <name val="Arial Narrow"/>
      <family val="2"/>
      <charset val="238"/>
    </font>
    <font>
      <b/>
      <sz val="11"/>
      <name val="Arial Narrow"/>
      <family val="2"/>
      <charset val="238"/>
    </font>
    <font>
      <sz val="11"/>
      <name val="Calibri"/>
      <family val="2"/>
      <charset val="238"/>
      <scheme val="minor"/>
    </font>
    <font>
      <b/>
      <i/>
      <sz val="11"/>
      <color rgb="FFFF0000"/>
      <name val="Arial Narrow"/>
      <family val="2"/>
      <charset val="238"/>
    </font>
    <font>
      <b/>
      <sz val="11"/>
      <color rgb="FFFF0000"/>
      <name val="Arial Narrow"/>
      <family val="2"/>
      <charset val="238"/>
    </font>
    <font>
      <sz val="8"/>
      <name val="Arial Narrow"/>
      <family val="2"/>
      <charset val="238"/>
    </font>
    <font>
      <sz val="10"/>
      <name val="Helv"/>
    </font>
    <font>
      <sz val="11"/>
      <color indexed="8"/>
      <name val="Calibri"/>
      <family val="2"/>
      <charset val="238"/>
    </font>
    <font>
      <sz val="11"/>
      <color indexed="8"/>
      <name val="Calibri"/>
      <family val="2"/>
    </font>
    <font>
      <sz val="11"/>
      <color indexed="9"/>
      <name val="Calibri"/>
      <family val="2"/>
      <charset val="238"/>
    </font>
    <font>
      <sz val="11"/>
      <color indexed="9"/>
      <name val="Calibri"/>
      <family val="2"/>
    </font>
    <font>
      <sz val="11"/>
      <color indexed="20"/>
      <name val="Calibri"/>
      <family val="2"/>
      <charset val="238"/>
    </font>
    <font>
      <sz val="11"/>
      <color indexed="20"/>
      <name val="Calibri"/>
      <family val="2"/>
    </font>
    <font>
      <b/>
      <sz val="10"/>
      <name val="MS Sans Serif"/>
      <family val="2"/>
      <charset val="238"/>
    </font>
    <font>
      <sz val="10"/>
      <color indexed="8"/>
      <name val="Arial"/>
      <family val="2"/>
    </font>
    <font>
      <b/>
      <sz val="11"/>
      <color indexed="52"/>
      <name val="Calibri"/>
      <family val="2"/>
      <charset val="238"/>
    </font>
    <font>
      <b/>
      <sz val="11"/>
      <color indexed="52"/>
      <name val="Calibri"/>
      <family val="2"/>
    </font>
    <font>
      <b/>
      <sz val="11"/>
      <color indexed="9"/>
      <name val="Calibri"/>
      <family val="2"/>
      <charset val="238"/>
    </font>
    <font>
      <b/>
      <sz val="11"/>
      <color indexed="9"/>
      <name val="Calibri"/>
      <family val="2"/>
    </font>
    <font>
      <sz val="10"/>
      <name val="Arial"/>
      <family val="2"/>
    </font>
    <font>
      <sz val="10"/>
      <name val="Arial"/>
      <family val="2"/>
      <charset val="238"/>
    </font>
    <font>
      <sz val="11"/>
      <name val="Arial CE"/>
      <charset val="238"/>
    </font>
    <font>
      <sz val="10"/>
      <color indexed="0"/>
      <name val="MS Sans Serif"/>
      <family val="2"/>
      <charset val="238"/>
    </font>
    <font>
      <sz val="11"/>
      <name val="Times New Roman"/>
      <family val="1"/>
      <charset val="238"/>
    </font>
    <font>
      <sz val="10"/>
      <color indexed="12"/>
      <name val="Arial"/>
      <family val="2"/>
    </font>
    <font>
      <i/>
      <sz val="11"/>
      <color indexed="23"/>
      <name val="Calibri"/>
      <family val="2"/>
      <charset val="238"/>
    </font>
    <font>
      <i/>
      <sz val="11"/>
      <color indexed="23"/>
      <name val="Calibri"/>
      <family val="2"/>
    </font>
    <font>
      <sz val="11"/>
      <color indexed="17"/>
      <name val="Calibri"/>
      <family val="2"/>
      <charset val="238"/>
    </font>
    <font>
      <sz val="11"/>
      <color indexed="17"/>
      <name val="Calibri"/>
      <family val="2"/>
    </font>
    <font>
      <sz val="8"/>
      <name val="Arial"/>
      <family val="2"/>
    </font>
    <font>
      <b/>
      <sz val="12"/>
      <name val="Arial"/>
      <family val="2"/>
    </font>
    <font>
      <b/>
      <sz val="15"/>
      <color indexed="56"/>
      <name val="Calibri"/>
      <family val="2"/>
      <charset val="238"/>
    </font>
    <font>
      <b/>
      <sz val="15"/>
      <color indexed="56"/>
      <name val="Calibri"/>
      <family val="2"/>
    </font>
    <font>
      <b/>
      <sz val="13"/>
      <color indexed="56"/>
      <name val="Calibri"/>
      <family val="2"/>
      <charset val="238"/>
    </font>
    <font>
      <b/>
      <sz val="13"/>
      <color indexed="56"/>
      <name val="Calibri"/>
      <family val="2"/>
    </font>
    <font>
      <b/>
      <sz val="11"/>
      <color indexed="56"/>
      <name val="Calibri"/>
      <family val="2"/>
      <charset val="238"/>
    </font>
    <font>
      <b/>
      <sz val="11"/>
      <color indexed="56"/>
      <name val="Calibri"/>
      <family val="2"/>
    </font>
    <font>
      <sz val="11"/>
      <color indexed="62"/>
      <name val="Calibri"/>
      <family val="2"/>
    </font>
    <font>
      <sz val="11"/>
      <color indexed="62"/>
      <name val="Calibri"/>
      <family val="2"/>
      <charset val="238"/>
    </font>
    <font>
      <sz val="10"/>
      <color indexed="14"/>
      <name val="Arial"/>
      <family val="2"/>
    </font>
    <font>
      <sz val="11"/>
      <color indexed="52"/>
      <name val="Calibri"/>
      <family val="2"/>
      <charset val="238"/>
    </font>
    <font>
      <sz val="11"/>
      <color indexed="52"/>
      <name val="Calibri"/>
      <family val="2"/>
    </font>
    <font>
      <sz val="11"/>
      <color indexed="60"/>
      <name val="Calibri"/>
      <family val="2"/>
      <charset val="238"/>
    </font>
    <font>
      <sz val="11"/>
      <color indexed="60"/>
      <name val="Calibri"/>
      <family val="2"/>
    </font>
    <font>
      <sz val="11"/>
      <name val="Arial"/>
      <family val="2"/>
      <charset val="238"/>
    </font>
    <font>
      <sz val="10"/>
      <name val="Arial"/>
      <family val="2"/>
      <charset val="186"/>
    </font>
    <font>
      <sz val="11"/>
      <color theme="1"/>
      <name val="Calibri"/>
      <family val="2"/>
      <charset val="186"/>
      <scheme val="minor"/>
    </font>
    <font>
      <sz val="10"/>
      <name val="Arial CE"/>
      <family val="2"/>
      <charset val="238"/>
    </font>
    <font>
      <sz val="12"/>
      <name val="Arial"/>
      <family val="2"/>
      <charset val="238"/>
    </font>
    <font>
      <b/>
      <sz val="11"/>
      <color indexed="63"/>
      <name val="Calibri"/>
      <family val="2"/>
      <charset val="238"/>
    </font>
    <font>
      <b/>
      <sz val="11"/>
      <color indexed="63"/>
      <name val="Calibri"/>
      <family val="2"/>
    </font>
    <font>
      <sz val="10"/>
      <color indexed="10"/>
      <name val="Arial"/>
      <family val="2"/>
    </font>
    <font>
      <b/>
      <sz val="18"/>
      <color indexed="56"/>
      <name val="Cambria"/>
      <family val="2"/>
      <charset val="238"/>
    </font>
    <font>
      <b/>
      <sz val="18"/>
      <color indexed="56"/>
      <name val="Cambria"/>
      <family val="2"/>
    </font>
    <font>
      <b/>
      <sz val="11"/>
      <color indexed="8"/>
      <name val="Calibri"/>
      <family val="2"/>
      <charset val="238"/>
    </font>
    <font>
      <b/>
      <sz val="11"/>
      <color indexed="8"/>
      <name val="Calibri"/>
      <family val="2"/>
    </font>
    <font>
      <sz val="11"/>
      <color indexed="10"/>
      <name val="Calibri"/>
      <family val="2"/>
      <charset val="238"/>
    </font>
    <font>
      <sz val="11"/>
      <color indexed="10"/>
      <name val="Calibri"/>
      <family val="2"/>
    </font>
    <font>
      <b/>
      <sz val="11"/>
      <name val="Calibri"/>
      <family val="2"/>
      <charset val="238"/>
      <scheme val="minor"/>
    </font>
    <font>
      <b/>
      <sz val="11"/>
      <color rgb="FFFF0000"/>
      <name val="Calibri"/>
      <family val="2"/>
      <charset val="238"/>
      <scheme val="minor"/>
    </font>
    <font>
      <i/>
      <sz val="11"/>
      <name val="Arial Narrow"/>
      <family val="2"/>
      <charset val="238"/>
    </font>
    <font>
      <sz val="11"/>
      <name val="Arial Narrow"/>
      <family val="2"/>
      <charset val="238"/>
    </font>
    <font>
      <vertAlign val="superscript"/>
      <sz val="11"/>
      <name val="Arial Narrow"/>
      <family val="2"/>
      <charset val="238"/>
    </font>
    <font>
      <sz val="11"/>
      <color theme="1"/>
      <name val="Arial Narrow"/>
      <family val="2"/>
      <charset val="238"/>
    </font>
    <font>
      <sz val="11"/>
      <color rgb="FFFF0000"/>
      <name val="Arial Narrow"/>
      <family val="2"/>
      <charset val="238"/>
    </font>
    <font>
      <sz val="11"/>
      <name val="Calibri"/>
      <family val="2"/>
      <scheme val="minor"/>
    </font>
    <font>
      <b/>
      <u/>
      <sz val="11"/>
      <name val="Arial Narrow"/>
      <family val="2"/>
      <charset val="238"/>
    </font>
    <font>
      <u/>
      <sz val="11"/>
      <name val="Arial Narrow"/>
      <family val="2"/>
      <charset val="238"/>
    </font>
    <font>
      <sz val="10"/>
      <name val="Arial CE"/>
      <charset val="238"/>
    </font>
    <font>
      <sz val="11"/>
      <color theme="1"/>
      <name val="Arial"/>
      <family val="2"/>
      <charset val="238"/>
    </font>
    <font>
      <b/>
      <sz val="10"/>
      <name val="Arial CE"/>
      <charset val="238"/>
    </font>
    <font>
      <sz val="13.2"/>
      <color theme="1"/>
      <name val="Arial Narrow"/>
      <family val="2"/>
      <charset val="238"/>
    </font>
    <font>
      <i/>
      <sz val="11"/>
      <color theme="1"/>
      <name val="Arial Narrow"/>
      <family val="2"/>
      <charset val="238"/>
    </font>
    <font>
      <b/>
      <sz val="10"/>
      <name val="Arial"/>
      <family val="2"/>
      <charset val="238"/>
    </font>
    <font>
      <b/>
      <sz val="10"/>
      <name val="Arial CE"/>
      <family val="2"/>
      <charset val="238"/>
    </font>
    <font>
      <b/>
      <sz val="12"/>
      <name val="Arial CE"/>
      <charset val="238"/>
    </font>
    <font>
      <b/>
      <sz val="10"/>
      <color indexed="30"/>
      <name val="Arial CE"/>
      <charset val="238"/>
    </font>
    <font>
      <b/>
      <sz val="10"/>
      <color indexed="60"/>
      <name val="Arial CE"/>
      <charset val="238"/>
    </font>
    <font>
      <sz val="10"/>
      <color indexed="60"/>
      <name val="Arial CE"/>
      <charset val="238"/>
    </font>
    <font>
      <b/>
      <sz val="10"/>
      <color indexed="12"/>
      <name val="Arial"/>
      <family val="2"/>
      <charset val="238"/>
    </font>
    <font>
      <sz val="12"/>
      <name val="Arial CE"/>
      <charset val="238"/>
    </font>
    <font>
      <b/>
      <sz val="12"/>
      <name val="Arial CE"/>
      <family val="2"/>
      <charset val="238"/>
    </font>
    <font>
      <sz val="10"/>
      <color indexed="48"/>
      <name val="Arial"/>
      <family val="2"/>
      <charset val="238"/>
    </font>
    <font>
      <b/>
      <sz val="10"/>
      <color indexed="48"/>
      <name val="Arial CE"/>
      <charset val="238"/>
    </font>
    <font>
      <b/>
      <sz val="10"/>
      <color indexed="48"/>
      <name val="Arial"/>
      <family val="2"/>
      <charset val="238"/>
    </font>
    <font>
      <sz val="10"/>
      <color indexed="48"/>
      <name val="Arial CE"/>
      <charset val="238"/>
    </font>
    <font>
      <sz val="10"/>
      <color indexed="12"/>
      <name val="Arial CE"/>
      <charset val="238"/>
    </font>
    <font>
      <b/>
      <sz val="8"/>
      <color indexed="81"/>
      <name val="Tahoma"/>
      <family val="2"/>
      <charset val="238"/>
    </font>
    <font>
      <sz val="8"/>
      <color indexed="81"/>
      <name val="Tahoma"/>
      <family val="2"/>
      <charset val="238"/>
    </font>
    <font>
      <b/>
      <sz val="10"/>
      <color indexed="10"/>
      <name val="Arial CE"/>
      <charset val="238"/>
    </font>
    <font>
      <sz val="10"/>
      <color indexed="10"/>
      <name val="Arial"/>
      <family val="2"/>
      <charset val="238"/>
    </font>
    <font>
      <sz val="10"/>
      <color indexed="10"/>
      <name val="Arial CE"/>
      <charset val="238"/>
    </font>
    <font>
      <sz val="10"/>
      <color indexed="10"/>
      <name val="Arial CE"/>
      <family val="2"/>
      <charset val="238"/>
    </font>
    <font>
      <b/>
      <sz val="10"/>
      <color indexed="10"/>
      <name val="Arial"/>
      <family val="2"/>
      <charset val="238"/>
    </font>
    <font>
      <b/>
      <sz val="10"/>
      <color indexed="10"/>
      <name val="Arial CE"/>
      <family val="2"/>
      <charset val="238"/>
    </font>
    <font>
      <sz val="10"/>
      <name val="Arial CE"/>
    </font>
    <font>
      <sz val="10"/>
      <color indexed="12"/>
      <name val="Arial"/>
      <family val="2"/>
      <charset val="238"/>
    </font>
    <font>
      <b/>
      <i/>
      <sz val="12"/>
      <name val="Arial Narrow"/>
      <family val="2"/>
      <charset val="238"/>
    </font>
    <font>
      <b/>
      <sz val="12"/>
      <color rgb="FFFF0000"/>
      <name val="Arial Narrow"/>
      <family val="2"/>
      <charset val="238"/>
    </font>
    <font>
      <b/>
      <sz val="12"/>
      <name val="Arial Narrow"/>
      <family val="2"/>
      <charset val="238"/>
    </font>
    <font>
      <sz val="12"/>
      <color rgb="FFFF0000"/>
      <name val="Calibri"/>
      <family val="2"/>
      <charset val="238"/>
      <scheme val="minor"/>
    </font>
    <font>
      <b/>
      <sz val="10"/>
      <name val="Arial Narrow"/>
      <family val="2"/>
      <charset val="238"/>
    </font>
    <font>
      <b/>
      <sz val="10"/>
      <color indexed="10"/>
      <name val="Arial Narrow"/>
      <family val="2"/>
      <charset val="238"/>
    </font>
    <font>
      <sz val="10"/>
      <name val="Arial Narrow"/>
      <family val="2"/>
      <charset val="238"/>
    </font>
    <font>
      <sz val="10"/>
      <color indexed="10"/>
      <name val="Arial Narrow"/>
      <family val="2"/>
      <charset val="238"/>
    </font>
    <font>
      <sz val="10"/>
      <color indexed="12"/>
      <name val="Arial Narrow"/>
      <family val="2"/>
      <charset val="238"/>
    </font>
    <font>
      <b/>
      <sz val="16"/>
      <name val="Arial CE"/>
      <charset val="238"/>
    </font>
    <font>
      <b/>
      <i/>
      <sz val="11"/>
      <color rgb="FFFF0000"/>
      <name val="Calibri"/>
      <family val="2"/>
      <charset val="238"/>
      <scheme val="minor"/>
    </font>
    <font>
      <sz val="8"/>
      <name val="Calibri"/>
      <family val="2"/>
      <charset val="238"/>
      <scheme val="minor"/>
    </font>
    <font>
      <b/>
      <sz val="12"/>
      <name val="Aptos Narrow"/>
      <family val="2"/>
    </font>
    <font>
      <b/>
      <i/>
      <sz val="12"/>
      <name val="Aptos Narrow"/>
      <family val="2"/>
    </font>
  </fonts>
  <fills count="30">
    <fill>
      <patternFill patternType="none"/>
    </fill>
    <fill>
      <patternFill patternType="gray125"/>
    </fill>
    <fill>
      <patternFill patternType="solid">
        <fgColor rgb="FFFFFFCC"/>
      </patternFill>
    </fill>
    <fill>
      <patternFill patternType="solid">
        <fgColor theme="9" tint="0.79998168889431442"/>
        <bgColor indexed="65"/>
      </patternFill>
    </fill>
    <fill>
      <patternFill patternType="solid">
        <fgColor theme="2" tint="-9.9978637043366805E-2"/>
        <bgColor indexed="64"/>
      </patternFill>
    </fill>
    <fill>
      <patternFill patternType="solid">
        <fgColor theme="6"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s>
  <borders count="62">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style="medium">
        <color indexed="64"/>
      </top>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top/>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s>
  <cellStyleXfs count="10303">
    <xf numFmtId="0" fontId="0" fillId="0" borderId="0"/>
    <xf numFmtId="0" fontId="9" fillId="0" borderId="0"/>
    <xf numFmtId="0" fontId="10" fillId="6" borderId="0" applyNumberFormat="0" applyBorder="0" applyAlignment="0" applyProtection="0"/>
    <xf numFmtId="0" fontId="10"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0" fillId="11"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2"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2" fillId="23" borderId="0" applyNumberFormat="0" applyBorder="0" applyAlignment="0" applyProtection="0"/>
    <xf numFmtId="0" fontId="12" fillId="23" borderId="0" applyNumberFormat="0" applyBorder="0" applyAlignment="0" applyProtection="0"/>
    <xf numFmtId="0" fontId="14"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5" fontId="16" fillId="0" borderId="19" applyAlignment="0" applyProtection="0"/>
    <xf numFmtId="166" fontId="17" fillId="0" borderId="0" applyFill="0" applyBorder="0" applyAlignment="0"/>
    <xf numFmtId="167" fontId="17" fillId="0" borderId="0" applyFill="0" applyBorder="0" applyAlignment="0"/>
    <xf numFmtId="168" fontId="17" fillId="0" borderId="0" applyFill="0" applyBorder="0" applyAlignment="0"/>
    <xf numFmtId="169" fontId="17" fillId="0" borderId="0" applyFill="0" applyBorder="0" applyAlignment="0"/>
    <xf numFmtId="170" fontId="17" fillId="0" borderId="0" applyFill="0" applyBorder="0" applyAlignment="0"/>
    <xf numFmtId="166" fontId="17" fillId="0" borderId="0" applyFill="0" applyBorder="0" applyAlignment="0"/>
    <xf numFmtId="171" fontId="17" fillId="0" borderId="0" applyFill="0" applyBorder="0" applyAlignment="0"/>
    <xf numFmtId="167" fontId="17" fillId="0" borderId="0" applyFill="0" applyBorder="0" applyAlignment="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9" fillId="24" borderId="20" applyNumberFormat="0" applyAlignment="0" applyProtection="0"/>
    <xf numFmtId="0" fontId="19" fillId="24" borderId="20" applyNumberFormat="0" applyAlignment="0" applyProtection="0"/>
    <xf numFmtId="0" fontId="19" fillId="24" borderId="20" applyNumberFormat="0" applyAlignment="0" applyProtection="0"/>
    <xf numFmtId="0" fontId="19" fillId="24" borderId="20" applyNumberFormat="0" applyAlignment="0" applyProtection="0"/>
    <xf numFmtId="0" fontId="19" fillId="24" borderId="20" applyNumberFormat="0" applyAlignment="0" applyProtection="0"/>
    <xf numFmtId="0" fontId="19" fillId="24" borderId="20" applyNumberFormat="0" applyAlignment="0" applyProtection="0"/>
    <xf numFmtId="0" fontId="19" fillId="24" borderId="20" applyNumberFormat="0" applyAlignment="0" applyProtection="0"/>
    <xf numFmtId="0" fontId="19" fillId="24" borderId="20" applyNumberFormat="0" applyAlignment="0" applyProtection="0"/>
    <xf numFmtId="0" fontId="19" fillId="24" borderId="20" applyNumberFormat="0" applyAlignment="0" applyProtection="0"/>
    <xf numFmtId="0" fontId="19" fillId="24" borderId="20" applyNumberFormat="0" applyAlignment="0" applyProtection="0"/>
    <xf numFmtId="0" fontId="19" fillId="24" borderId="20" applyNumberFormat="0" applyAlignment="0" applyProtection="0"/>
    <xf numFmtId="0" fontId="19" fillId="24" borderId="20" applyNumberFormat="0" applyAlignment="0" applyProtection="0"/>
    <xf numFmtId="0" fontId="19" fillId="24" borderId="20" applyNumberFormat="0" applyAlignment="0" applyProtection="0"/>
    <xf numFmtId="0" fontId="19" fillId="24" borderId="20" applyNumberFormat="0" applyAlignment="0" applyProtection="0"/>
    <xf numFmtId="0" fontId="19" fillId="24" borderId="20" applyNumberFormat="0" applyAlignment="0" applyProtection="0"/>
    <xf numFmtId="0" fontId="19" fillId="24" borderId="20" applyNumberFormat="0" applyAlignment="0" applyProtection="0"/>
    <xf numFmtId="0" fontId="19" fillId="24" borderId="20" applyNumberFormat="0" applyAlignment="0" applyProtection="0"/>
    <xf numFmtId="0" fontId="19" fillId="24" borderId="20" applyNumberFormat="0" applyAlignment="0" applyProtection="0"/>
    <xf numFmtId="0" fontId="19" fillId="24" borderId="20" applyNumberFormat="0" applyAlignment="0" applyProtection="0"/>
    <xf numFmtId="0" fontId="19" fillId="24" borderId="20" applyNumberFormat="0" applyAlignment="0" applyProtection="0"/>
    <xf numFmtId="0" fontId="19" fillId="24" borderId="20" applyNumberFormat="0" applyAlignment="0" applyProtection="0"/>
    <xf numFmtId="0" fontId="19" fillId="24" borderId="20" applyNumberFormat="0" applyAlignment="0" applyProtection="0"/>
    <xf numFmtId="0" fontId="19" fillId="24" borderId="20" applyNumberFormat="0" applyAlignment="0" applyProtection="0"/>
    <xf numFmtId="0" fontId="19" fillId="24" borderId="20" applyNumberFormat="0" applyAlignment="0" applyProtection="0"/>
    <xf numFmtId="0" fontId="19" fillId="24" borderId="20" applyNumberFormat="0" applyAlignment="0" applyProtection="0"/>
    <xf numFmtId="0" fontId="19" fillId="24" borderId="20" applyNumberFormat="0" applyAlignment="0" applyProtection="0"/>
    <xf numFmtId="0" fontId="19" fillId="24" borderId="20" applyNumberFormat="0" applyAlignment="0" applyProtection="0"/>
    <xf numFmtId="0" fontId="19" fillId="24" borderId="20" applyNumberFormat="0" applyAlignment="0" applyProtection="0"/>
    <xf numFmtId="0" fontId="19" fillId="24" borderId="20" applyNumberFormat="0" applyAlignment="0" applyProtection="0"/>
    <xf numFmtId="0" fontId="19" fillId="24" borderId="20" applyNumberFormat="0" applyAlignment="0" applyProtection="0"/>
    <xf numFmtId="0" fontId="19" fillId="24" borderId="20" applyNumberFormat="0" applyAlignment="0" applyProtection="0"/>
    <xf numFmtId="0" fontId="19" fillId="24" borderId="20" applyNumberFormat="0" applyAlignment="0" applyProtection="0"/>
    <xf numFmtId="0" fontId="19" fillId="24" borderId="20" applyNumberFormat="0" applyAlignment="0" applyProtection="0"/>
    <xf numFmtId="0" fontId="19" fillId="24" borderId="20" applyNumberFormat="0" applyAlignment="0" applyProtection="0"/>
    <xf numFmtId="0" fontId="19" fillId="24" borderId="20" applyNumberFormat="0" applyAlignment="0" applyProtection="0"/>
    <xf numFmtId="0" fontId="19" fillId="24" borderId="20" applyNumberFormat="0" applyAlignment="0" applyProtection="0"/>
    <xf numFmtId="0" fontId="19" fillId="24" borderId="20" applyNumberFormat="0" applyAlignment="0" applyProtection="0"/>
    <xf numFmtId="0" fontId="19" fillId="24" borderId="20" applyNumberFormat="0" applyAlignment="0" applyProtection="0"/>
    <xf numFmtId="0" fontId="19" fillId="24" borderId="20" applyNumberFormat="0" applyAlignment="0" applyProtection="0"/>
    <xf numFmtId="0" fontId="19" fillId="24" borderId="20" applyNumberFormat="0" applyAlignment="0" applyProtection="0"/>
    <xf numFmtId="0" fontId="19" fillId="24" borderId="20" applyNumberFormat="0" applyAlignment="0" applyProtection="0"/>
    <xf numFmtId="0" fontId="19" fillId="24" borderId="20" applyNumberFormat="0" applyAlignment="0" applyProtection="0"/>
    <xf numFmtId="0" fontId="19" fillId="24" borderId="20" applyNumberFormat="0" applyAlignment="0" applyProtection="0"/>
    <xf numFmtId="0" fontId="19" fillId="24" borderId="20" applyNumberFormat="0" applyAlignment="0" applyProtection="0"/>
    <xf numFmtId="0" fontId="19" fillId="24" borderId="20" applyNumberFormat="0" applyAlignment="0" applyProtection="0"/>
    <xf numFmtId="0" fontId="19" fillId="24" borderId="20" applyNumberFormat="0" applyAlignment="0" applyProtection="0"/>
    <xf numFmtId="0" fontId="19" fillId="24" borderId="20" applyNumberFormat="0" applyAlignment="0" applyProtection="0"/>
    <xf numFmtId="0" fontId="19" fillId="24" borderId="20" applyNumberFormat="0" applyAlignment="0" applyProtection="0"/>
    <xf numFmtId="0" fontId="19" fillId="24" borderId="20" applyNumberFormat="0" applyAlignment="0" applyProtection="0"/>
    <xf numFmtId="0" fontId="19" fillId="24" borderId="20" applyNumberFormat="0" applyAlignment="0" applyProtection="0"/>
    <xf numFmtId="0" fontId="19" fillId="24" borderId="20" applyNumberFormat="0" applyAlignment="0" applyProtection="0"/>
    <xf numFmtId="0" fontId="19" fillId="24" borderId="20" applyNumberFormat="0" applyAlignment="0" applyProtection="0"/>
    <xf numFmtId="0" fontId="19" fillId="24" borderId="20" applyNumberFormat="0" applyAlignment="0" applyProtection="0"/>
    <xf numFmtId="0" fontId="19" fillId="24" borderId="20" applyNumberFormat="0" applyAlignment="0" applyProtection="0"/>
    <xf numFmtId="0" fontId="19" fillId="24" borderId="20" applyNumberFormat="0" applyAlignment="0" applyProtection="0"/>
    <xf numFmtId="0" fontId="19" fillId="24" borderId="20" applyNumberFormat="0" applyAlignment="0" applyProtection="0"/>
    <xf numFmtId="0" fontId="19" fillId="24" borderId="20" applyNumberFormat="0" applyAlignment="0" applyProtection="0"/>
    <xf numFmtId="0" fontId="19" fillId="24" borderId="20" applyNumberFormat="0" applyAlignment="0" applyProtection="0"/>
    <xf numFmtId="0" fontId="19" fillId="24" borderId="20" applyNumberFormat="0" applyAlignment="0" applyProtection="0"/>
    <xf numFmtId="0" fontId="19" fillId="24" borderId="20" applyNumberFormat="0" applyAlignment="0" applyProtection="0"/>
    <xf numFmtId="0" fontId="19" fillId="24" borderId="20" applyNumberFormat="0" applyAlignment="0" applyProtection="0"/>
    <xf numFmtId="0" fontId="19" fillId="24" borderId="20" applyNumberFormat="0" applyAlignment="0" applyProtection="0"/>
    <xf numFmtId="0" fontId="19" fillId="24" borderId="20" applyNumberFormat="0" applyAlignment="0" applyProtection="0"/>
    <xf numFmtId="0" fontId="19" fillId="24" borderId="20" applyNumberFormat="0" applyAlignment="0" applyProtection="0"/>
    <xf numFmtId="0" fontId="19" fillId="24" borderId="20" applyNumberFormat="0" applyAlignment="0" applyProtection="0"/>
    <xf numFmtId="0" fontId="19" fillId="24" borderId="20" applyNumberFormat="0" applyAlignment="0" applyProtection="0"/>
    <xf numFmtId="0" fontId="19" fillId="24" borderId="20" applyNumberFormat="0" applyAlignment="0" applyProtection="0"/>
    <xf numFmtId="0" fontId="19" fillId="24" borderId="20" applyNumberFormat="0" applyAlignment="0" applyProtection="0"/>
    <xf numFmtId="0" fontId="19" fillId="24" borderId="20" applyNumberFormat="0" applyAlignment="0" applyProtection="0"/>
    <xf numFmtId="0" fontId="19" fillId="24" borderId="20" applyNumberFormat="0" applyAlignment="0" applyProtection="0"/>
    <xf numFmtId="0" fontId="19" fillId="24" borderId="20" applyNumberFormat="0" applyAlignment="0" applyProtection="0"/>
    <xf numFmtId="0" fontId="19" fillId="24" borderId="20" applyNumberFormat="0" applyAlignment="0" applyProtection="0"/>
    <xf numFmtId="0" fontId="19" fillId="24" borderId="20" applyNumberFormat="0" applyAlignment="0" applyProtection="0"/>
    <xf numFmtId="0" fontId="19" fillId="24" borderId="20" applyNumberFormat="0" applyAlignment="0" applyProtection="0"/>
    <xf numFmtId="0" fontId="19" fillId="24" borderId="20" applyNumberFormat="0" applyAlignment="0" applyProtection="0"/>
    <xf numFmtId="0" fontId="19" fillId="24" borderId="20" applyNumberFormat="0" applyAlignment="0" applyProtection="0"/>
    <xf numFmtId="0" fontId="19" fillId="24" borderId="20" applyNumberFormat="0" applyAlignment="0" applyProtection="0"/>
    <xf numFmtId="0" fontId="19" fillId="24" borderId="20" applyNumberFormat="0" applyAlignment="0" applyProtection="0"/>
    <xf numFmtId="0" fontId="19" fillId="24" borderId="20" applyNumberFormat="0" applyAlignment="0" applyProtection="0"/>
    <xf numFmtId="0" fontId="19" fillId="24" borderId="20" applyNumberFormat="0" applyAlignment="0" applyProtection="0"/>
    <xf numFmtId="0" fontId="19"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9"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18" fillId="24" borderId="20" applyNumberFormat="0" applyAlignment="0" applyProtection="0"/>
    <xf numFmtId="0" fontId="20" fillId="25" borderId="21" applyNumberFormat="0" applyAlignment="0" applyProtection="0"/>
    <xf numFmtId="0" fontId="21" fillId="25" borderId="21" applyNumberFormat="0" applyAlignment="0" applyProtection="0"/>
    <xf numFmtId="0" fontId="21" fillId="25" borderId="21" applyNumberFormat="0" applyAlignment="0" applyProtection="0"/>
    <xf numFmtId="0" fontId="20" fillId="25" borderId="21" applyNumberFormat="0" applyAlignment="0" applyProtection="0"/>
    <xf numFmtId="0" fontId="20" fillId="25" borderId="21" applyNumberFormat="0" applyAlignment="0" applyProtection="0"/>
    <xf numFmtId="166" fontId="22"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72" fontId="22" fillId="0" borderId="0" applyFont="0" applyFill="0" applyBorder="0" applyAlignment="0" applyProtection="0"/>
    <xf numFmtId="43" fontId="24" fillId="0" borderId="0" applyFont="0" applyFill="0" applyBorder="0" applyAlignment="0" applyProtection="0"/>
    <xf numFmtId="164" fontId="23" fillId="0" borderId="0" applyFont="0" applyFill="0" applyBorder="0" applyAlignment="0" applyProtection="0"/>
    <xf numFmtId="172" fontId="22"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43" fontId="24"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164" fontId="23"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164" fontId="23"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0" fontId="25" fillId="0" borderId="0" applyNumberFormat="0" applyFill="0" applyBorder="0" applyAlignment="0" applyProtection="0"/>
    <xf numFmtId="167" fontId="22" fillId="0" borderId="0" applyFont="0" applyFill="0" applyBorder="0" applyAlignment="0" applyProtection="0"/>
    <xf numFmtId="0" fontId="25" fillId="0" borderId="0" applyNumberFormat="0" applyFill="0" applyBorder="0" applyAlignment="0" applyProtection="0"/>
    <xf numFmtId="14" fontId="17" fillId="0" borderId="0" applyFill="0" applyBorder="0" applyAlignment="0"/>
    <xf numFmtId="173" fontId="26" fillId="0" borderId="0" applyFont="0" applyFill="0" applyBorder="0" applyAlignment="0" applyProtection="0"/>
    <xf numFmtId="174" fontId="26" fillId="0" borderId="0" applyFont="0" applyFill="0" applyBorder="0" applyAlignment="0" applyProtection="0"/>
    <xf numFmtId="166" fontId="27" fillId="0" borderId="0" applyFill="0" applyBorder="0" applyAlignment="0"/>
    <xf numFmtId="167" fontId="27" fillId="0" borderId="0" applyFill="0" applyBorder="0" applyAlignment="0"/>
    <xf numFmtId="166" fontId="27" fillId="0" borderId="0" applyFill="0" applyBorder="0" applyAlignment="0"/>
    <xf numFmtId="171" fontId="27" fillId="0" borderId="0" applyFill="0" applyBorder="0" applyAlignment="0"/>
    <xf numFmtId="167" fontId="27" fillId="0" borderId="0" applyFill="0" applyBorder="0" applyAlignment="0"/>
    <xf numFmtId="0" fontId="28"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30"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0" fillId="8" borderId="0" applyNumberFormat="0" applyBorder="0" applyAlignment="0" applyProtection="0"/>
    <xf numFmtId="0" fontId="30" fillId="8" borderId="0" applyNumberFormat="0" applyBorder="0" applyAlignment="0" applyProtection="0"/>
    <xf numFmtId="38" fontId="32" fillId="26" borderId="0" applyNumberFormat="0" applyBorder="0" applyAlignment="0" applyProtection="0"/>
    <xf numFmtId="0" fontId="33" fillId="0" borderId="4" applyNumberFormat="0" applyAlignment="0" applyProtection="0">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3" fillId="0" borderId="18">
      <alignment horizontal="left" vertical="center"/>
    </xf>
    <xf numFmtId="0" fontId="34" fillId="0" borderId="22" applyNumberFormat="0" applyFill="0" applyAlignment="0" applyProtection="0"/>
    <xf numFmtId="0" fontId="35" fillId="0" borderId="22" applyNumberFormat="0" applyFill="0" applyAlignment="0" applyProtection="0"/>
    <xf numFmtId="0" fontId="25" fillId="0" borderId="0" applyNumberFormat="0" applyFill="0" applyBorder="0" applyAlignment="0" applyProtection="0"/>
    <xf numFmtId="0" fontId="35" fillId="0" borderId="22" applyNumberFormat="0" applyFill="0" applyAlignment="0" applyProtection="0"/>
    <xf numFmtId="0" fontId="34" fillId="0" borderId="22" applyNumberFormat="0" applyFill="0" applyAlignment="0" applyProtection="0"/>
    <xf numFmtId="0" fontId="34" fillId="0" borderId="22" applyNumberFormat="0" applyFill="0" applyAlignment="0" applyProtection="0"/>
    <xf numFmtId="0" fontId="36" fillId="0" borderId="23" applyNumberFormat="0" applyFill="0" applyAlignment="0" applyProtection="0"/>
    <xf numFmtId="0" fontId="37" fillId="0" borderId="23" applyNumberFormat="0" applyFill="0" applyAlignment="0" applyProtection="0"/>
    <xf numFmtId="0" fontId="25" fillId="0" borderId="0" applyNumberFormat="0" applyFill="0" applyBorder="0" applyAlignment="0" applyProtection="0"/>
    <xf numFmtId="0" fontId="37" fillId="0" borderId="23" applyNumberFormat="0" applyFill="0" applyAlignment="0" applyProtection="0"/>
    <xf numFmtId="0" fontId="36" fillId="0" borderId="23" applyNumberFormat="0" applyFill="0" applyAlignment="0" applyProtection="0"/>
    <xf numFmtId="0" fontId="36" fillId="0" borderId="23" applyNumberFormat="0" applyFill="0" applyAlignment="0" applyProtection="0"/>
    <xf numFmtId="0" fontId="38" fillId="0" borderId="24" applyNumberFormat="0" applyFill="0" applyAlignment="0" applyProtection="0"/>
    <xf numFmtId="0" fontId="39" fillId="0" borderId="24" applyNumberFormat="0" applyFill="0" applyAlignment="0" applyProtection="0"/>
    <xf numFmtId="0" fontId="39" fillId="0" borderId="24" applyNumberFormat="0" applyFill="0" applyAlignment="0" applyProtection="0"/>
    <xf numFmtId="0" fontId="38" fillId="0" borderId="24" applyNumberFormat="0" applyFill="0" applyAlignment="0" applyProtection="0"/>
    <xf numFmtId="0" fontId="38" fillId="0" borderId="24" applyNumberFormat="0" applyFill="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10" fontId="32" fillId="27" borderId="11" applyNumberFormat="0" applyBorder="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1" fillId="11" borderId="20" applyNumberFormat="0" applyAlignment="0" applyProtection="0"/>
    <xf numFmtId="0" fontId="40"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0"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0"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0"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0"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0"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0"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0"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0"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0"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1"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0" fontId="40" fillId="11" borderId="20" applyNumberFormat="0" applyAlignment="0" applyProtection="0"/>
    <xf numFmtId="166" fontId="42" fillId="0" borderId="0" applyFill="0" applyBorder="0" applyAlignment="0"/>
    <xf numFmtId="167" fontId="42" fillId="0" borderId="0" applyFill="0" applyBorder="0" applyAlignment="0"/>
    <xf numFmtId="166" fontId="42" fillId="0" borderId="0" applyFill="0" applyBorder="0" applyAlignment="0"/>
    <xf numFmtId="171" fontId="42" fillId="0" borderId="0" applyFill="0" applyBorder="0" applyAlignment="0"/>
    <xf numFmtId="167" fontId="42" fillId="0" borderId="0" applyFill="0" applyBorder="0" applyAlignment="0"/>
    <xf numFmtId="0" fontId="43"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175" fontId="26" fillId="0" borderId="0" applyFont="0" applyFill="0" applyBorder="0" applyAlignment="0" applyProtection="0"/>
    <xf numFmtId="176" fontId="26" fillId="0" borderId="0" applyFont="0" applyFill="0" applyBorder="0" applyAlignment="0" applyProtection="0"/>
    <xf numFmtId="0" fontId="45" fillId="28" borderId="0" applyNumberFormat="0" applyBorder="0" applyAlignment="0" applyProtection="0"/>
    <xf numFmtId="0" fontId="46" fillId="28" borderId="0" applyNumberFormat="0" applyBorder="0" applyAlignment="0" applyProtection="0"/>
    <xf numFmtId="0" fontId="46" fillId="28" borderId="0" applyNumberFormat="0" applyBorder="0" applyAlignment="0" applyProtection="0"/>
    <xf numFmtId="0" fontId="45" fillId="28" borderId="0" applyNumberFormat="0" applyBorder="0" applyAlignment="0" applyProtection="0"/>
    <xf numFmtId="0" fontId="45" fillId="28" borderId="0" applyNumberFormat="0" applyBorder="0" applyAlignment="0" applyProtection="0"/>
    <xf numFmtId="177" fontId="8" fillId="0" borderId="0"/>
    <xf numFmtId="0" fontId="23"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23" fillId="0" borderId="0"/>
    <xf numFmtId="0" fontId="47" fillId="0" borderId="0"/>
    <xf numFmtId="0" fontId="47" fillId="0" borderId="0"/>
    <xf numFmtId="0" fontId="23" fillId="0" borderId="0"/>
    <xf numFmtId="0" fontId="47" fillId="0" borderId="0"/>
    <xf numFmtId="0" fontId="47" fillId="0" borderId="0"/>
    <xf numFmtId="0" fontId="23" fillId="0" borderId="0"/>
    <xf numFmtId="0" fontId="47" fillId="0" borderId="0"/>
    <xf numFmtId="0" fontId="47" fillId="0" borderId="0"/>
    <xf numFmtId="0" fontId="23" fillId="0" borderId="0"/>
    <xf numFmtId="0" fontId="47" fillId="0" borderId="0"/>
    <xf numFmtId="0" fontId="47" fillId="0" borderId="0"/>
    <xf numFmtId="0" fontId="23" fillId="0" borderId="0"/>
    <xf numFmtId="0" fontId="23" fillId="0" borderId="0"/>
    <xf numFmtId="0" fontId="47" fillId="0" borderId="0"/>
    <xf numFmtId="0" fontId="47" fillId="0" borderId="0"/>
    <xf numFmtId="0" fontId="23" fillId="0" borderId="0"/>
    <xf numFmtId="0" fontId="47" fillId="0" borderId="0"/>
    <xf numFmtId="0" fontId="47" fillId="0" borderId="0"/>
    <xf numFmtId="0" fontId="23" fillId="0" borderId="0"/>
    <xf numFmtId="0" fontId="47" fillId="0" borderId="0"/>
    <xf numFmtId="0" fontId="47" fillId="0" borderId="0"/>
    <xf numFmtId="0" fontId="23" fillId="0" borderId="0"/>
    <xf numFmtId="0" fontId="47" fillId="0" borderId="0"/>
    <xf numFmtId="0" fontId="47" fillId="0" borderId="0"/>
    <xf numFmtId="0" fontId="23" fillId="0" borderId="0"/>
    <xf numFmtId="0" fontId="47" fillId="0" borderId="0"/>
    <xf numFmtId="0" fontId="47" fillId="0" borderId="0"/>
    <xf numFmtId="0" fontId="23" fillId="0" borderId="0"/>
    <xf numFmtId="0" fontId="47" fillId="0" borderId="0"/>
    <xf numFmtId="0" fontId="47" fillId="0" borderId="0"/>
    <xf numFmtId="0" fontId="47" fillId="0" borderId="0"/>
    <xf numFmtId="0" fontId="47"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23"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8"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48"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49" fillId="0" borderId="0"/>
    <xf numFmtId="0" fontId="23" fillId="0" borderId="0"/>
    <xf numFmtId="0" fontId="23" fillId="0" borderId="0"/>
    <xf numFmtId="0" fontId="23" fillId="0" borderId="0"/>
    <xf numFmtId="0" fontId="48" fillId="0" borderId="0"/>
    <xf numFmtId="0" fontId="23" fillId="0" borderId="0"/>
    <xf numFmtId="0" fontId="23" fillId="0" borderId="0"/>
    <xf numFmtId="0" fontId="23" fillId="0" borderId="0"/>
    <xf numFmtId="0" fontId="48" fillId="0" borderId="0"/>
    <xf numFmtId="0" fontId="23" fillId="0" borderId="0"/>
    <xf numFmtId="0" fontId="48"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48" fillId="0" borderId="0"/>
    <xf numFmtId="0" fontId="23" fillId="0" borderId="0"/>
    <xf numFmtId="0" fontId="23" fillId="0" borderId="0"/>
    <xf numFmtId="0" fontId="23" fillId="0" borderId="0"/>
    <xf numFmtId="0" fontId="23" fillId="0" borderId="0"/>
    <xf numFmtId="0" fontId="23" fillId="0" borderId="0"/>
    <xf numFmtId="0" fontId="23" fillId="0" borderId="0"/>
    <xf numFmtId="0" fontId="48" fillId="0" borderId="0"/>
    <xf numFmtId="0" fontId="23" fillId="0" borderId="0"/>
    <xf numFmtId="0" fontId="23" fillId="0" borderId="0"/>
    <xf numFmtId="0" fontId="48" fillId="0" borderId="0"/>
    <xf numFmtId="0" fontId="23" fillId="0" borderId="0"/>
    <xf numFmtId="0" fontId="48" fillId="0" borderId="0"/>
    <xf numFmtId="0" fontId="23" fillId="0" borderId="0"/>
    <xf numFmtId="0" fontId="48" fillId="0" borderId="0"/>
    <xf numFmtId="0" fontId="23" fillId="0" borderId="0"/>
    <xf numFmtId="0" fontId="48" fillId="0" borderId="0"/>
    <xf numFmtId="0" fontId="23" fillId="0" borderId="0"/>
    <xf numFmtId="0" fontId="48" fillId="0" borderId="0"/>
    <xf numFmtId="0" fontId="23" fillId="0" borderId="0"/>
    <xf numFmtId="0" fontId="48" fillId="0" borderId="0"/>
    <xf numFmtId="0" fontId="23" fillId="0" borderId="0"/>
    <xf numFmtId="0" fontId="23" fillId="0" borderId="0"/>
    <xf numFmtId="0" fontId="24" fillId="0" borderId="0"/>
    <xf numFmtId="0" fontId="23" fillId="0" borderId="0"/>
    <xf numFmtId="0" fontId="23" fillId="0" borderId="0"/>
    <xf numFmtId="0" fontId="50" fillId="0" borderId="0"/>
    <xf numFmtId="0" fontId="23" fillId="0" borderId="0"/>
    <xf numFmtId="0" fontId="23" fillId="0" borderId="0"/>
    <xf numFmtId="0" fontId="23" fillId="0" borderId="0"/>
    <xf numFmtId="0" fontId="23" fillId="0" borderId="0"/>
    <xf numFmtId="0" fontId="23" fillId="0" borderId="0"/>
    <xf numFmtId="0" fontId="23" fillId="0" borderId="0"/>
    <xf numFmtId="0" fontId="48"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48" fillId="0" borderId="0"/>
    <xf numFmtId="0" fontId="1"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23" fillId="0" borderId="0"/>
    <xf numFmtId="0" fontId="23" fillId="0" borderId="0"/>
    <xf numFmtId="0" fontId="23" fillId="0" borderId="0"/>
    <xf numFmtId="0" fontId="23" fillId="0" borderId="0"/>
    <xf numFmtId="0" fontId="23" fillId="0" borderId="0"/>
    <xf numFmtId="0" fontId="48"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48" fillId="0" borderId="0"/>
    <xf numFmtId="0" fontId="23" fillId="0" borderId="0"/>
    <xf numFmtId="0" fontId="48" fillId="0" borderId="0"/>
    <xf numFmtId="0" fontId="23" fillId="0" borderId="0"/>
    <xf numFmtId="0" fontId="48" fillId="0" borderId="0"/>
    <xf numFmtId="0" fontId="23" fillId="0" borderId="0"/>
    <xf numFmtId="0" fontId="48" fillId="0" borderId="0"/>
    <xf numFmtId="0" fontId="23" fillId="0" borderId="0"/>
    <xf numFmtId="0" fontId="48"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48" fillId="0" borderId="0"/>
    <xf numFmtId="0" fontId="23" fillId="0" borderId="0"/>
    <xf numFmtId="0" fontId="48" fillId="0" borderId="0"/>
    <xf numFmtId="0" fontId="48" fillId="0" borderId="0"/>
    <xf numFmtId="0" fontId="23" fillId="0" borderId="0"/>
    <xf numFmtId="0" fontId="48" fillId="0" borderId="0"/>
    <xf numFmtId="0" fontId="48"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48" fillId="0" borderId="0"/>
    <xf numFmtId="0" fontId="23" fillId="0" borderId="0"/>
    <xf numFmtId="0" fontId="23" fillId="0" borderId="0"/>
    <xf numFmtId="0" fontId="48"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23" fillId="0" borderId="0"/>
    <xf numFmtId="0" fontId="23" fillId="0" borderId="0"/>
    <xf numFmtId="0" fontId="23" fillId="0" borderId="0"/>
    <xf numFmtId="0" fontId="22" fillId="0" borderId="0"/>
    <xf numFmtId="0" fontId="23" fillId="0" borderId="0"/>
    <xf numFmtId="0" fontId="23" fillId="0" borderId="0"/>
    <xf numFmtId="0" fontId="23" fillId="0" borderId="0"/>
    <xf numFmtId="0" fontId="23" fillId="0" borderId="0"/>
    <xf numFmtId="0" fontId="23" fillId="0" borderId="0"/>
    <xf numFmtId="0" fontId="22" fillId="0" borderId="0"/>
    <xf numFmtId="0" fontId="23" fillId="0" borderId="0"/>
    <xf numFmtId="0" fontId="23"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47" fillId="0" borderId="0"/>
    <xf numFmtId="0" fontId="23" fillId="0" borderId="0"/>
    <xf numFmtId="0" fontId="24" fillId="0" borderId="0"/>
    <xf numFmtId="0" fontId="47" fillId="0" borderId="0"/>
    <xf numFmtId="0" fontId="23" fillId="0" borderId="0"/>
    <xf numFmtId="0" fontId="23" fillId="0" borderId="0"/>
    <xf numFmtId="0" fontId="23" fillId="0" borderId="0"/>
    <xf numFmtId="0" fontId="23" fillId="0" borderId="0"/>
    <xf numFmtId="0" fontId="47" fillId="0" borderId="0"/>
    <xf numFmtId="0" fontId="47" fillId="0" borderId="0"/>
    <xf numFmtId="0" fontId="47" fillId="0" borderId="0"/>
    <xf numFmtId="0" fontId="47" fillId="0" borderId="0"/>
    <xf numFmtId="0" fontId="47" fillId="0" borderId="0"/>
    <xf numFmtId="0" fontId="47" fillId="0" borderId="0"/>
    <xf numFmtId="0" fontId="22" fillId="0" borderId="0"/>
    <xf numFmtId="0" fontId="51" fillId="0" borderId="0"/>
    <xf numFmtId="0" fontId="23" fillId="0" borderId="0"/>
    <xf numFmtId="0" fontId="51" fillId="0" borderId="0"/>
    <xf numFmtId="0" fontId="47" fillId="0" borderId="0"/>
    <xf numFmtId="0" fontId="47" fillId="0" borderId="0"/>
    <xf numFmtId="0" fontId="47" fillId="0" borderId="0"/>
    <xf numFmtId="0" fontId="24"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23" fillId="0" borderId="0"/>
    <xf numFmtId="0" fontId="24" fillId="0" borderId="0"/>
    <xf numFmtId="0" fontId="51" fillId="0" borderId="0"/>
    <xf numFmtId="0" fontId="51" fillId="0" borderId="0"/>
    <xf numFmtId="0" fontId="23" fillId="0" borderId="0"/>
    <xf numFmtId="0" fontId="23" fillId="0" borderId="0"/>
    <xf numFmtId="0" fontId="23" fillId="0" borderId="0"/>
    <xf numFmtId="0" fontId="23" fillId="0" borderId="0"/>
    <xf numFmtId="0" fontId="23"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4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7" fillId="0" borderId="0"/>
    <xf numFmtId="0" fontId="47" fillId="0" borderId="0"/>
    <xf numFmtId="0" fontId="24" fillId="0" borderId="0"/>
    <xf numFmtId="0" fontId="23" fillId="0" borderId="0"/>
    <xf numFmtId="0" fontId="23" fillId="0" borderId="0"/>
    <xf numFmtId="0" fontId="24" fillId="0" borderId="0"/>
    <xf numFmtId="0" fontId="23" fillId="0" borderId="0"/>
    <xf numFmtId="0" fontId="23" fillId="0" borderId="0"/>
    <xf numFmtId="0" fontId="24" fillId="0" borderId="0"/>
    <xf numFmtId="0" fontId="23" fillId="0" borderId="0"/>
    <xf numFmtId="0" fontId="23" fillId="0" borderId="0"/>
    <xf numFmtId="0" fontId="24" fillId="0" borderId="0"/>
    <xf numFmtId="0" fontId="47" fillId="0" borderId="0"/>
    <xf numFmtId="0" fontId="23" fillId="0" borderId="0"/>
    <xf numFmtId="0" fontId="23" fillId="0" borderId="0"/>
    <xf numFmtId="0" fontId="24" fillId="0" borderId="0"/>
    <xf numFmtId="0" fontId="23" fillId="0" borderId="0"/>
    <xf numFmtId="0" fontId="23"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23" fillId="0" borderId="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51" fillId="2" borderId="1"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29" borderId="26" applyNumberFormat="0" applyFont="0" applyAlignment="0" applyProtection="0"/>
    <xf numFmtId="0" fontId="23" fillId="0" borderId="0"/>
    <xf numFmtId="0" fontId="10" fillId="0" borderId="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3" fillId="24" borderId="27" applyNumberFormat="0" applyAlignment="0" applyProtection="0"/>
    <xf numFmtId="0" fontId="53" fillId="24" borderId="27" applyNumberFormat="0" applyAlignment="0" applyProtection="0"/>
    <xf numFmtId="0" fontId="53" fillId="24" borderId="27" applyNumberFormat="0" applyAlignment="0" applyProtection="0"/>
    <xf numFmtId="0" fontId="53" fillId="24" borderId="27" applyNumberFormat="0" applyAlignment="0" applyProtection="0"/>
    <xf numFmtId="0" fontId="53" fillId="24" borderId="27" applyNumberFormat="0" applyAlignment="0" applyProtection="0"/>
    <xf numFmtId="0" fontId="53" fillId="24" borderId="27" applyNumberFormat="0" applyAlignment="0" applyProtection="0"/>
    <xf numFmtId="0" fontId="53" fillId="24" borderId="27" applyNumberFormat="0" applyAlignment="0" applyProtection="0"/>
    <xf numFmtId="0" fontId="53" fillId="24" borderId="27" applyNumberFormat="0" applyAlignment="0" applyProtection="0"/>
    <xf numFmtId="0" fontId="53" fillId="24" borderId="27" applyNumberFormat="0" applyAlignment="0" applyProtection="0"/>
    <xf numFmtId="0" fontId="53" fillId="24" borderId="27" applyNumberFormat="0" applyAlignment="0" applyProtection="0"/>
    <xf numFmtId="0" fontId="53" fillId="24" borderId="27" applyNumberFormat="0" applyAlignment="0" applyProtection="0"/>
    <xf numFmtId="0" fontId="53" fillId="24" borderId="27" applyNumberFormat="0" applyAlignment="0" applyProtection="0"/>
    <xf numFmtId="0" fontId="53" fillId="24" borderId="27" applyNumberFormat="0" applyAlignment="0" applyProtection="0"/>
    <xf numFmtId="0" fontId="53" fillId="24" borderId="27" applyNumberFormat="0" applyAlignment="0" applyProtection="0"/>
    <xf numFmtId="0" fontId="53" fillId="24" borderId="27" applyNumberFormat="0" applyAlignment="0" applyProtection="0"/>
    <xf numFmtId="0" fontId="53" fillId="24" borderId="27" applyNumberFormat="0" applyAlignment="0" applyProtection="0"/>
    <xf numFmtId="0" fontId="53" fillId="24" borderId="27" applyNumberFormat="0" applyAlignment="0" applyProtection="0"/>
    <xf numFmtId="0" fontId="53" fillId="24" borderId="27" applyNumberFormat="0" applyAlignment="0" applyProtection="0"/>
    <xf numFmtId="0" fontId="53" fillId="24" borderId="27" applyNumberFormat="0" applyAlignment="0" applyProtection="0"/>
    <xf numFmtId="0" fontId="53" fillId="24" borderId="27" applyNumberFormat="0" applyAlignment="0" applyProtection="0"/>
    <xf numFmtId="0" fontId="53" fillId="24" borderId="27" applyNumberFormat="0" applyAlignment="0" applyProtection="0"/>
    <xf numFmtId="0" fontId="53" fillId="24" borderId="27" applyNumberFormat="0" applyAlignment="0" applyProtection="0"/>
    <xf numFmtId="0" fontId="53" fillId="24" borderId="27" applyNumberFormat="0" applyAlignment="0" applyProtection="0"/>
    <xf numFmtId="0" fontId="53" fillId="24" borderId="27" applyNumberFormat="0" applyAlignment="0" applyProtection="0"/>
    <xf numFmtId="0" fontId="53" fillId="24" borderId="27" applyNumberFormat="0" applyAlignment="0" applyProtection="0"/>
    <xf numFmtId="0" fontId="53" fillId="24" borderId="27" applyNumberFormat="0" applyAlignment="0" applyProtection="0"/>
    <xf numFmtId="0" fontId="53" fillId="24" borderId="27" applyNumberFormat="0" applyAlignment="0" applyProtection="0"/>
    <xf numFmtId="0" fontId="53" fillId="24" borderId="27" applyNumberFormat="0" applyAlignment="0" applyProtection="0"/>
    <xf numFmtId="0" fontId="53" fillId="24" borderId="27" applyNumberFormat="0" applyAlignment="0" applyProtection="0"/>
    <xf numFmtId="0" fontId="53" fillId="24" borderId="27" applyNumberFormat="0" applyAlignment="0" applyProtection="0"/>
    <xf numFmtId="0" fontId="53" fillId="24" borderId="27" applyNumberFormat="0" applyAlignment="0" applyProtection="0"/>
    <xf numFmtId="0" fontId="53" fillId="24" borderId="27" applyNumberFormat="0" applyAlignment="0" applyProtection="0"/>
    <xf numFmtId="0" fontId="53" fillId="24" borderId="27" applyNumberFormat="0" applyAlignment="0" applyProtection="0"/>
    <xf numFmtId="0" fontId="53" fillId="24" borderId="27" applyNumberFormat="0" applyAlignment="0" applyProtection="0"/>
    <xf numFmtId="0" fontId="53" fillId="24" borderId="27" applyNumberFormat="0" applyAlignment="0" applyProtection="0"/>
    <xf numFmtId="0" fontId="53" fillId="24" borderId="27" applyNumberFormat="0" applyAlignment="0" applyProtection="0"/>
    <xf numFmtId="0" fontId="53" fillId="24" borderId="27" applyNumberFormat="0" applyAlignment="0" applyProtection="0"/>
    <xf numFmtId="0" fontId="53" fillId="24" borderId="27" applyNumberFormat="0" applyAlignment="0" applyProtection="0"/>
    <xf numFmtId="0" fontId="53" fillId="24" borderId="27" applyNumberFormat="0" applyAlignment="0" applyProtection="0"/>
    <xf numFmtId="0" fontId="53" fillId="24" borderId="27" applyNumberFormat="0" applyAlignment="0" applyProtection="0"/>
    <xf numFmtId="0" fontId="53" fillId="24" borderId="27" applyNumberFormat="0" applyAlignment="0" applyProtection="0"/>
    <xf numFmtId="0" fontId="53" fillId="24" borderId="27" applyNumberFormat="0" applyAlignment="0" applyProtection="0"/>
    <xf numFmtId="0" fontId="53" fillId="24" borderId="27" applyNumberFormat="0" applyAlignment="0" applyProtection="0"/>
    <xf numFmtId="0" fontId="53" fillId="24" borderId="27" applyNumberFormat="0" applyAlignment="0" applyProtection="0"/>
    <xf numFmtId="0" fontId="53" fillId="24" borderId="27" applyNumberFormat="0" applyAlignment="0" applyProtection="0"/>
    <xf numFmtId="0" fontId="53" fillId="24" borderId="27" applyNumberFormat="0" applyAlignment="0" applyProtection="0"/>
    <xf numFmtId="0" fontId="53" fillId="24" borderId="27" applyNumberFormat="0" applyAlignment="0" applyProtection="0"/>
    <xf numFmtId="0" fontId="53" fillId="24" borderId="27" applyNumberFormat="0" applyAlignment="0" applyProtection="0"/>
    <xf numFmtId="0" fontId="53" fillId="24" borderId="27" applyNumberFormat="0" applyAlignment="0" applyProtection="0"/>
    <xf numFmtId="0" fontId="53" fillId="24" borderId="27" applyNumberFormat="0" applyAlignment="0" applyProtection="0"/>
    <xf numFmtId="0" fontId="53" fillId="24" borderId="27" applyNumberFormat="0" applyAlignment="0" applyProtection="0"/>
    <xf numFmtId="0" fontId="53" fillId="24" borderId="27" applyNumberFormat="0" applyAlignment="0" applyProtection="0"/>
    <xf numFmtId="0" fontId="53" fillId="24" borderId="27" applyNumberFormat="0" applyAlignment="0" applyProtection="0"/>
    <xf numFmtId="0" fontId="53" fillId="24" borderId="27" applyNumberFormat="0" applyAlignment="0" applyProtection="0"/>
    <xf numFmtId="0" fontId="53" fillId="24" borderId="27" applyNumberFormat="0" applyAlignment="0" applyProtection="0"/>
    <xf numFmtId="0" fontId="53" fillId="24" borderId="27" applyNumberFormat="0" applyAlignment="0" applyProtection="0"/>
    <xf numFmtId="0" fontId="53" fillId="24" borderId="27" applyNumberFormat="0" applyAlignment="0" applyProtection="0"/>
    <xf numFmtId="0" fontId="53" fillId="24" borderId="27" applyNumberFormat="0" applyAlignment="0" applyProtection="0"/>
    <xf numFmtId="0" fontId="53" fillId="24" borderId="27" applyNumberFormat="0" applyAlignment="0" applyProtection="0"/>
    <xf numFmtId="0" fontId="53" fillId="24" borderId="27" applyNumberFormat="0" applyAlignment="0" applyProtection="0"/>
    <xf numFmtId="0" fontId="53" fillId="24" borderId="27" applyNumberFormat="0" applyAlignment="0" applyProtection="0"/>
    <xf numFmtId="0" fontId="53" fillId="24" borderId="27" applyNumberFormat="0" applyAlignment="0" applyProtection="0"/>
    <xf numFmtId="0" fontId="53" fillId="24" borderId="27" applyNumberFormat="0" applyAlignment="0" applyProtection="0"/>
    <xf numFmtId="0" fontId="53" fillId="24" borderId="27" applyNumberFormat="0" applyAlignment="0" applyProtection="0"/>
    <xf numFmtId="0" fontId="53" fillId="24" borderId="27" applyNumberFormat="0" applyAlignment="0" applyProtection="0"/>
    <xf numFmtId="0" fontId="53" fillId="24" borderId="27" applyNumberFormat="0" applyAlignment="0" applyProtection="0"/>
    <xf numFmtId="0" fontId="53" fillId="24" borderId="27" applyNumberFormat="0" applyAlignment="0" applyProtection="0"/>
    <xf numFmtId="0" fontId="53" fillId="24" borderId="27" applyNumberFormat="0" applyAlignment="0" applyProtection="0"/>
    <xf numFmtId="0" fontId="53" fillId="24" borderId="27" applyNumberFormat="0" applyAlignment="0" applyProtection="0"/>
    <xf numFmtId="0" fontId="53" fillId="24" borderId="27" applyNumberFormat="0" applyAlignment="0" applyProtection="0"/>
    <xf numFmtId="0" fontId="53" fillId="24" borderId="27" applyNumberFormat="0" applyAlignment="0" applyProtection="0"/>
    <xf numFmtId="0" fontId="53" fillId="24" borderId="27" applyNumberFormat="0" applyAlignment="0" applyProtection="0"/>
    <xf numFmtId="0" fontId="53" fillId="24" borderId="27" applyNumberFormat="0" applyAlignment="0" applyProtection="0"/>
    <xf numFmtId="0" fontId="53" fillId="24" borderId="27" applyNumberFormat="0" applyAlignment="0" applyProtection="0"/>
    <xf numFmtId="0" fontId="53" fillId="24" borderId="27" applyNumberFormat="0" applyAlignment="0" applyProtection="0"/>
    <xf numFmtId="0" fontId="53" fillId="24" borderId="27" applyNumberFormat="0" applyAlignment="0" applyProtection="0"/>
    <xf numFmtId="0" fontId="53" fillId="24" borderId="27" applyNumberFormat="0" applyAlignment="0" applyProtection="0"/>
    <xf numFmtId="0" fontId="53" fillId="24" borderId="27" applyNumberFormat="0" applyAlignment="0" applyProtection="0"/>
    <xf numFmtId="0" fontId="53" fillId="24" borderId="27" applyNumberFormat="0" applyAlignment="0" applyProtection="0"/>
    <xf numFmtId="0" fontId="53" fillId="24" borderId="27" applyNumberFormat="0" applyAlignment="0" applyProtection="0"/>
    <xf numFmtId="0" fontId="53"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3"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0" fontId="52" fillId="24" borderId="27" applyNumberFormat="0" applyAlignment="0" applyProtection="0"/>
    <xf numFmtId="170" fontId="22" fillId="0" borderId="0" applyFont="0" applyFill="0" applyBorder="0" applyAlignment="0" applyProtection="0"/>
    <xf numFmtId="178" fontId="22" fillId="0" borderId="0" applyFont="0" applyFill="0" applyBorder="0" applyAlignment="0" applyProtection="0"/>
    <xf numFmtId="10"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166" fontId="54" fillId="0" borderId="0" applyFill="0" applyBorder="0" applyAlignment="0"/>
    <xf numFmtId="167" fontId="54" fillId="0" borderId="0" applyFill="0" applyBorder="0" applyAlignment="0"/>
    <xf numFmtId="166" fontId="54" fillId="0" borderId="0" applyFill="0" applyBorder="0" applyAlignment="0"/>
    <xf numFmtId="171" fontId="54" fillId="0" borderId="0" applyFill="0" applyBorder="0" applyAlignment="0"/>
    <xf numFmtId="167" fontId="54" fillId="0" borderId="0" applyFill="0" applyBorder="0" applyAlignment="0"/>
    <xf numFmtId="0" fontId="9" fillId="0" borderId="0"/>
    <xf numFmtId="0" fontId="23" fillId="0" borderId="0"/>
    <xf numFmtId="49" fontId="17" fillId="0" borderId="0" applyFill="0" applyBorder="0" applyAlignment="0"/>
    <xf numFmtId="179" fontId="17" fillId="0" borderId="0" applyFill="0" applyBorder="0" applyAlignment="0"/>
    <xf numFmtId="180" fontId="17" fillId="0" borderId="0" applyFill="0" applyBorder="0" applyAlignment="0"/>
    <xf numFmtId="0" fontId="55"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25" fillId="0" borderId="0" applyNumberFormat="0" applyFill="0" applyBorder="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181" fontId="23" fillId="0" borderId="0" applyFont="0" applyFill="0" applyBorder="0" applyAlignment="0" applyProtection="0"/>
    <xf numFmtId="182" fontId="23" fillId="0" borderId="0" applyFont="0" applyFill="0" applyBorder="0" applyAlignment="0" applyProtection="0"/>
    <xf numFmtId="0" fontId="59"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23" fillId="0" borderId="0"/>
    <xf numFmtId="0" fontId="23" fillId="0" borderId="0"/>
    <xf numFmtId="0" fontId="23" fillId="0" borderId="0"/>
  </cellStyleXfs>
  <cellXfs count="549">
    <xf numFmtId="0" fontId="0" fillId="0" borderId="0" xfId="0"/>
    <xf numFmtId="4" fontId="4" fillId="5" borderId="7" xfId="0" applyNumberFormat="1" applyFont="1" applyFill="1" applyBorder="1" applyAlignment="1" applyProtection="1">
      <alignment horizontal="center" vertical="center" wrapText="1"/>
      <protection locked="0"/>
    </xf>
    <xf numFmtId="0" fontId="5" fillId="0" borderId="0" xfId="0" applyFont="1" applyProtection="1">
      <protection locked="0"/>
    </xf>
    <xf numFmtId="4" fontId="4" fillId="5" borderId="7" xfId="0" applyNumberFormat="1" applyFont="1" applyFill="1" applyBorder="1" applyAlignment="1" applyProtection="1">
      <alignment horizontal="center" vertical="center"/>
      <protection locked="0"/>
    </xf>
    <xf numFmtId="0" fontId="2" fillId="0" borderId="0" xfId="0" applyFont="1" applyProtection="1">
      <protection locked="0"/>
    </xf>
    <xf numFmtId="0" fontId="61" fillId="0" borderId="0" xfId="0" applyFont="1" applyProtection="1">
      <protection locked="0"/>
    </xf>
    <xf numFmtId="4" fontId="4" fillId="0" borderId="7" xfId="0" applyNumberFormat="1" applyFont="1" applyBorder="1" applyAlignment="1" applyProtection="1">
      <alignment horizontal="center" vertical="center" wrapText="1"/>
      <protection locked="0"/>
    </xf>
    <xf numFmtId="4" fontId="4" fillId="0" borderId="35" xfId="0" applyNumberFormat="1" applyFont="1" applyBorder="1" applyAlignment="1" applyProtection="1">
      <alignment horizontal="center" vertical="center"/>
      <protection locked="0"/>
    </xf>
    <xf numFmtId="0" fontId="62" fillId="0" borderId="0" xfId="0" applyFont="1" applyProtection="1">
      <protection locked="0"/>
    </xf>
    <xf numFmtId="4" fontId="4" fillId="5" borderId="38" xfId="0" applyNumberFormat="1" applyFont="1" applyFill="1" applyBorder="1" applyAlignment="1" applyProtection="1">
      <alignment horizontal="center" vertical="center" wrapText="1"/>
      <protection locked="0"/>
    </xf>
    <xf numFmtId="4" fontId="4" fillId="5" borderId="38" xfId="0" applyNumberFormat="1" applyFont="1" applyFill="1" applyBorder="1" applyAlignment="1" applyProtection="1">
      <alignment horizontal="center" vertical="center"/>
      <protection locked="0"/>
    </xf>
    <xf numFmtId="4" fontId="4" fillId="0" borderId="9" xfId="0" applyNumberFormat="1" applyFont="1" applyBorder="1" applyAlignment="1" applyProtection="1">
      <alignment horizontal="center" vertical="center" wrapText="1"/>
      <protection locked="0"/>
    </xf>
    <xf numFmtId="0" fontId="64" fillId="0" borderId="11" xfId="0" applyFont="1" applyBorder="1" applyAlignment="1" applyProtection="1">
      <alignment horizontal="left" vertical="top" wrapText="1"/>
      <protection locked="0"/>
    </xf>
    <xf numFmtId="4" fontId="64" fillId="0" borderId="12" xfId="0" applyNumberFormat="1" applyFont="1" applyBorder="1" applyAlignment="1" applyProtection="1">
      <alignment horizontal="center" vertical="center"/>
      <protection locked="0"/>
    </xf>
    <xf numFmtId="0" fontId="64" fillId="0" borderId="0" xfId="0" applyFont="1" applyProtection="1">
      <protection locked="0"/>
    </xf>
    <xf numFmtId="0" fontId="67" fillId="0" borderId="0" xfId="0" applyFont="1" applyProtection="1">
      <protection locked="0"/>
    </xf>
    <xf numFmtId="4" fontId="64" fillId="0" borderId="9" xfId="0" applyNumberFormat="1" applyFont="1" applyBorder="1" applyAlignment="1" applyProtection="1">
      <alignment horizontal="center" vertical="center"/>
      <protection locked="0"/>
    </xf>
    <xf numFmtId="4" fontId="64" fillId="0" borderId="14" xfId="0" applyNumberFormat="1" applyFont="1" applyBorder="1" applyAlignment="1" applyProtection="1">
      <alignment horizontal="center" vertical="center"/>
      <protection locked="0"/>
    </xf>
    <xf numFmtId="4" fontId="64" fillId="0" borderId="38" xfId="0" applyNumberFormat="1" applyFont="1" applyBorder="1" applyAlignment="1" applyProtection="1">
      <alignment horizontal="center" vertical="center"/>
      <protection locked="0"/>
    </xf>
    <xf numFmtId="4" fontId="67" fillId="0" borderId="39" xfId="0" applyNumberFormat="1" applyFont="1" applyBorder="1" applyAlignment="1" applyProtection="1">
      <alignment horizontal="center" vertical="center"/>
      <protection locked="0"/>
    </xf>
    <xf numFmtId="4" fontId="64" fillId="0" borderId="35" xfId="0" applyNumberFormat="1" applyFont="1" applyBorder="1" applyAlignment="1" applyProtection="1">
      <alignment horizontal="center" vertical="center"/>
      <protection locked="0"/>
    </xf>
    <xf numFmtId="4" fontId="5" fillId="0" borderId="39" xfId="0" applyNumberFormat="1" applyFont="1" applyBorder="1" applyAlignment="1" applyProtection="1">
      <alignment horizontal="center" vertical="center"/>
      <protection locked="0"/>
    </xf>
    <xf numFmtId="4" fontId="68" fillId="0" borderId="38" xfId="0" applyNumberFormat="1" applyFont="1" applyBorder="1" applyAlignment="1" applyProtection="1">
      <alignment horizontal="center" vertical="center"/>
      <protection locked="0"/>
    </xf>
    <xf numFmtId="4" fontId="5" fillId="0" borderId="38" xfId="0" applyNumberFormat="1" applyFont="1" applyBorder="1" applyAlignment="1" applyProtection="1">
      <alignment horizontal="center" vertical="center"/>
      <protection locked="0"/>
    </xf>
    <xf numFmtId="4" fontId="64" fillId="0" borderId="31" xfId="0" applyNumberFormat="1" applyFont="1" applyBorder="1" applyAlignment="1" applyProtection="1">
      <alignment horizontal="center" vertical="center"/>
      <protection locked="0"/>
    </xf>
    <xf numFmtId="4" fontId="68" fillId="0" borderId="17" xfId="0" applyNumberFormat="1" applyFont="1" applyBorder="1" applyAlignment="1" applyProtection="1">
      <alignment horizontal="center" vertical="center"/>
      <protection locked="0"/>
    </xf>
    <xf numFmtId="4" fontId="68" fillId="0" borderId="10" xfId="0" applyNumberFormat="1" applyFont="1" applyBorder="1" applyAlignment="1" applyProtection="1">
      <alignment horizontal="center" vertical="center"/>
      <protection locked="0"/>
    </xf>
    <xf numFmtId="0" fontId="4" fillId="0" borderId="41" xfId="0" applyFont="1" applyBorder="1" applyAlignment="1" applyProtection="1">
      <alignment horizontal="center" vertical="top"/>
      <protection locked="0"/>
    </xf>
    <xf numFmtId="0" fontId="67" fillId="0" borderId="0" xfId="0" applyFont="1" applyAlignment="1" applyProtection="1">
      <alignment horizontal="left" vertical="top"/>
      <protection locked="0"/>
    </xf>
    <xf numFmtId="0" fontId="67" fillId="0" borderId="0" xfId="0" applyFont="1" applyAlignment="1" applyProtection="1">
      <alignment horizontal="center" vertical="center"/>
      <protection locked="0"/>
    </xf>
    <xf numFmtId="4" fontId="64" fillId="0" borderId="0" xfId="0" applyNumberFormat="1" applyFont="1" applyAlignment="1" applyProtection="1">
      <alignment horizontal="center" vertical="center"/>
      <protection locked="0"/>
    </xf>
    <xf numFmtId="4" fontId="67" fillId="0" borderId="0" xfId="0" applyNumberFormat="1" applyFont="1" applyAlignment="1" applyProtection="1">
      <alignment horizontal="center" vertical="center"/>
      <protection locked="0"/>
    </xf>
    <xf numFmtId="4" fontId="4" fillId="5" borderId="40" xfId="0" applyNumberFormat="1" applyFont="1" applyFill="1" applyBorder="1" applyAlignment="1" applyProtection="1">
      <alignment horizontal="center" vertical="center"/>
      <protection locked="0"/>
    </xf>
    <xf numFmtId="4" fontId="2" fillId="0" borderId="0" xfId="0" applyNumberFormat="1" applyFont="1" applyAlignment="1" applyProtection="1">
      <alignment horizontal="center" vertical="center"/>
      <protection locked="0"/>
    </xf>
    <xf numFmtId="0" fontId="0" fillId="0" borderId="0" xfId="0" applyProtection="1">
      <protection locked="0"/>
    </xf>
    <xf numFmtId="0" fontId="4" fillId="0" borderId="42" xfId="0" applyFont="1" applyBorder="1" applyAlignment="1" applyProtection="1">
      <alignment horizontal="center" vertical="top"/>
      <protection locked="0"/>
    </xf>
    <xf numFmtId="4" fontId="7" fillId="5" borderId="0" xfId="0" applyNumberFormat="1" applyFont="1" applyFill="1" applyAlignment="1" applyProtection="1">
      <alignment horizontal="center" vertical="center"/>
      <protection locked="0"/>
    </xf>
    <xf numFmtId="4" fontId="67" fillId="0" borderId="0" xfId="0" applyNumberFormat="1" applyFont="1" applyProtection="1">
      <protection locked="0"/>
    </xf>
    <xf numFmtId="0" fontId="64" fillId="0" borderId="0" xfId="0" applyFont="1" applyAlignment="1" applyProtection="1">
      <alignment horizontal="center" vertical="center" wrapText="1"/>
      <protection locked="0"/>
    </xf>
    <xf numFmtId="4" fontId="5" fillId="0" borderId="45" xfId="0" applyNumberFormat="1" applyFont="1" applyBorder="1" applyAlignment="1" applyProtection="1">
      <alignment horizontal="center" vertical="center"/>
      <protection locked="0"/>
    </xf>
    <xf numFmtId="4" fontId="4" fillId="0" borderId="16" xfId="0" applyNumberFormat="1" applyFont="1" applyBorder="1" applyAlignment="1" applyProtection="1">
      <alignment horizontal="center" vertical="center" wrapText="1"/>
      <protection locked="0"/>
    </xf>
    <xf numFmtId="4" fontId="67" fillId="0" borderId="12" xfId="0" applyNumberFormat="1" applyFont="1" applyBorder="1" applyAlignment="1" applyProtection="1">
      <alignment horizontal="center" vertical="center"/>
      <protection locked="0"/>
    </xf>
    <xf numFmtId="4" fontId="5" fillId="0" borderId="0" xfId="0" applyNumberFormat="1" applyFont="1" applyProtection="1">
      <protection locked="0"/>
    </xf>
    <xf numFmtId="2" fontId="64" fillId="0" borderId="0" xfId="0" applyNumberFormat="1" applyFont="1" applyProtection="1">
      <protection locked="0"/>
    </xf>
    <xf numFmtId="2" fontId="5" fillId="0" borderId="0" xfId="0" applyNumberFormat="1" applyFont="1" applyProtection="1">
      <protection locked="0"/>
    </xf>
    <xf numFmtId="4" fontId="4" fillId="5" borderId="5" xfId="0" applyNumberFormat="1" applyFont="1" applyFill="1" applyBorder="1" applyAlignment="1" applyProtection="1">
      <alignment horizontal="center" vertical="center" wrapText="1"/>
      <protection locked="0"/>
    </xf>
    <xf numFmtId="4" fontId="7" fillId="0" borderId="40" xfId="0" applyNumberFormat="1" applyFont="1" applyBorder="1" applyAlignment="1" applyProtection="1">
      <alignment horizontal="center" vertical="center"/>
      <protection locked="0"/>
    </xf>
    <xf numFmtId="4" fontId="4" fillId="5" borderId="40" xfId="0" applyNumberFormat="1" applyFont="1" applyFill="1" applyBorder="1" applyAlignment="1" applyProtection="1">
      <alignment horizontal="center" vertical="center" wrapText="1"/>
      <protection locked="0"/>
    </xf>
    <xf numFmtId="4" fontId="4" fillId="0" borderId="40" xfId="0" applyNumberFormat="1" applyFont="1" applyBorder="1" applyAlignment="1" applyProtection="1">
      <alignment horizontal="center" vertical="center" wrapText="1"/>
      <protection locked="0"/>
    </xf>
    <xf numFmtId="4" fontId="4" fillId="0" borderId="38" xfId="0" applyNumberFormat="1" applyFont="1" applyBorder="1" applyAlignment="1" applyProtection="1">
      <alignment horizontal="center" vertical="center" wrapText="1"/>
      <protection locked="0"/>
    </xf>
    <xf numFmtId="4" fontId="68" fillId="0" borderId="39" xfId="0" applyNumberFormat="1" applyFont="1" applyBorder="1" applyAlignment="1" applyProtection="1">
      <alignment horizontal="center" vertical="center"/>
      <protection locked="0"/>
    </xf>
    <xf numFmtId="4" fontId="64" fillId="0" borderId="39" xfId="0" applyNumberFormat="1" applyFont="1" applyBorder="1" applyAlignment="1" applyProtection="1">
      <alignment horizontal="center" vertical="center"/>
      <protection locked="0"/>
    </xf>
    <xf numFmtId="0" fontId="4" fillId="4" borderId="4" xfId="0" applyFont="1" applyFill="1" applyBorder="1" applyAlignment="1" applyProtection="1">
      <alignment vertical="center" wrapText="1"/>
      <protection locked="0"/>
    </xf>
    <xf numFmtId="4" fontId="4" fillId="0" borderId="12" xfId="0" applyNumberFormat="1" applyFont="1" applyBorder="1" applyAlignment="1" applyProtection="1">
      <alignment horizontal="center" vertical="center" wrapText="1"/>
      <protection locked="0"/>
    </xf>
    <xf numFmtId="0" fontId="4" fillId="0" borderId="54" xfId="0" applyFont="1" applyBorder="1" applyAlignment="1" applyProtection="1">
      <alignment horizontal="center" vertical="top"/>
      <protection locked="0"/>
    </xf>
    <xf numFmtId="4" fontId="64" fillId="0" borderId="53" xfId="0" applyNumberFormat="1" applyFont="1" applyBorder="1" applyAlignment="1" applyProtection="1">
      <alignment horizontal="center" vertical="center"/>
      <protection locked="0"/>
    </xf>
    <xf numFmtId="4" fontId="4" fillId="0" borderId="12" xfId="0" applyNumberFormat="1" applyFont="1" applyBorder="1" applyAlignment="1" applyProtection="1">
      <alignment horizontal="center" vertical="center"/>
      <protection locked="0"/>
    </xf>
    <xf numFmtId="4" fontId="64" fillId="0" borderId="30" xfId="0" applyNumberFormat="1" applyFont="1" applyBorder="1" applyAlignment="1" applyProtection="1">
      <alignment horizontal="center" vertical="center"/>
      <protection locked="0"/>
    </xf>
    <xf numFmtId="4" fontId="4" fillId="5" borderId="30" xfId="0" applyNumberFormat="1" applyFont="1" applyFill="1" applyBorder="1" applyAlignment="1" applyProtection="1">
      <alignment horizontal="center" vertical="center" wrapText="1"/>
      <protection locked="0"/>
    </xf>
    <xf numFmtId="4" fontId="4" fillId="0" borderId="33" xfId="0" applyNumberFormat="1" applyFont="1" applyBorder="1" applyAlignment="1" applyProtection="1">
      <alignment horizontal="center" vertical="center" wrapText="1"/>
      <protection locked="0"/>
    </xf>
    <xf numFmtId="4" fontId="68" fillId="0" borderId="30" xfId="0" applyNumberFormat="1" applyFont="1" applyBorder="1" applyAlignment="1" applyProtection="1">
      <alignment horizontal="center" vertical="center"/>
      <protection locked="0"/>
    </xf>
    <xf numFmtId="0" fontId="4" fillId="0" borderId="0" xfId="0" applyFont="1" applyAlignment="1" applyProtection="1">
      <alignment horizontal="center" vertical="top"/>
      <protection locked="0"/>
    </xf>
    <xf numFmtId="4" fontId="5" fillId="0" borderId="0" xfId="0" applyNumberFormat="1" applyFont="1" applyAlignment="1" applyProtection="1">
      <alignment horizontal="center" vertical="center"/>
      <protection locked="0"/>
    </xf>
    <xf numFmtId="4" fontId="64" fillId="0" borderId="17" xfId="0" applyNumberFormat="1" applyFont="1" applyBorder="1" applyAlignment="1" applyProtection="1">
      <alignment horizontal="center" vertical="center"/>
      <protection locked="0"/>
    </xf>
    <xf numFmtId="4" fontId="64" fillId="0" borderId="10" xfId="0" applyNumberFormat="1" applyFont="1" applyBorder="1" applyAlignment="1" applyProtection="1">
      <alignment horizontal="center" vertical="center"/>
      <protection locked="0"/>
    </xf>
    <xf numFmtId="4" fontId="4" fillId="0" borderId="35" xfId="0" applyNumberFormat="1" applyFont="1" applyBorder="1" applyAlignment="1" applyProtection="1">
      <alignment horizontal="center" vertical="center" wrapText="1"/>
      <protection locked="0"/>
    </xf>
    <xf numFmtId="0" fontId="73" fillId="0" borderId="0" xfId="10301" applyFont="1" applyAlignment="1">
      <alignment vertical="top" wrapText="1"/>
    </xf>
    <xf numFmtId="0" fontId="79" fillId="0" borderId="0" xfId="10301" applyFont="1" applyAlignment="1">
      <alignment vertical="top" shrinkToFit="1"/>
    </xf>
    <xf numFmtId="0" fontId="79" fillId="0" borderId="0" xfId="10301" applyFont="1" applyAlignment="1">
      <alignment vertical="top" wrapText="1"/>
    </xf>
    <xf numFmtId="0" fontId="80" fillId="0" borderId="0" xfId="10301" applyFont="1" applyAlignment="1">
      <alignment vertical="top" wrapText="1"/>
    </xf>
    <xf numFmtId="0" fontId="71" fillId="0" borderId="0" xfId="10301" applyFont="1" applyAlignment="1">
      <alignment horizontal="center" vertical="top" wrapText="1"/>
    </xf>
    <xf numFmtId="49" fontId="73" fillId="0" borderId="0" xfId="10301" applyNumberFormat="1" applyFont="1" applyAlignment="1">
      <alignment horizontal="justify" vertical="top"/>
    </xf>
    <xf numFmtId="0" fontId="71" fillId="0" borderId="0" xfId="10301" applyFont="1" applyAlignment="1">
      <alignment horizontal="justify" vertical="top" wrapText="1"/>
    </xf>
    <xf numFmtId="4" fontId="73" fillId="0" borderId="0" xfId="10301" applyNumberFormat="1" applyFont="1" applyAlignment="1">
      <alignment horizontal="justify" vertical="top" wrapText="1"/>
    </xf>
    <xf numFmtId="49" fontId="73" fillId="0" borderId="0" xfId="10301" applyNumberFormat="1" applyFont="1" applyAlignment="1">
      <alignment horizontal="right" vertical="top"/>
    </xf>
    <xf numFmtId="4" fontId="73" fillId="0" borderId="0" xfId="10301" applyNumberFormat="1" applyFont="1" applyAlignment="1">
      <alignment horizontal="right" vertical="top" wrapText="1"/>
    </xf>
    <xf numFmtId="49" fontId="23" fillId="0" borderId="0" xfId="10301" applyNumberFormat="1" applyAlignment="1">
      <alignment horizontal="right" vertical="top"/>
    </xf>
    <xf numFmtId="0" fontId="23" fillId="0" borderId="0" xfId="10301" applyAlignment="1">
      <alignment vertical="top" wrapText="1"/>
    </xf>
    <xf numFmtId="4" fontId="23" fillId="0" borderId="0" xfId="10301" applyNumberFormat="1" applyAlignment="1">
      <alignment horizontal="right" vertical="top" wrapText="1"/>
    </xf>
    <xf numFmtId="0" fontId="73" fillId="0" borderId="0" xfId="10301" applyFont="1" applyAlignment="1">
      <alignment horizontal="justify" vertical="top" wrapText="1"/>
    </xf>
    <xf numFmtId="49" fontId="71" fillId="0" borderId="0" xfId="10301" applyNumberFormat="1" applyFont="1" applyAlignment="1">
      <alignment horizontal="right" vertical="top"/>
    </xf>
    <xf numFmtId="0" fontId="23" fillId="0" borderId="0" xfId="10301" applyAlignment="1">
      <alignment horizontal="justify" vertical="top" wrapText="1"/>
    </xf>
    <xf numFmtId="4" fontId="23" fillId="0" borderId="0" xfId="10301" applyNumberFormat="1" applyAlignment="1">
      <alignment horizontal="right" vertical="center" wrapText="1"/>
    </xf>
    <xf numFmtId="0" fontId="23" fillId="0" borderId="0" xfId="10301" applyAlignment="1">
      <alignment vertical="center" wrapText="1"/>
    </xf>
    <xf numFmtId="49" fontId="76" fillId="0" borderId="0" xfId="10301" applyNumberFormat="1" applyFont="1" applyAlignment="1">
      <alignment horizontal="right" vertical="top"/>
    </xf>
    <xf numFmtId="4" fontId="82" fillId="0" borderId="0" xfId="10301" applyNumberFormat="1" applyFont="1" applyAlignment="1">
      <alignment horizontal="right" vertical="top" wrapText="1"/>
    </xf>
    <xf numFmtId="0" fontId="82" fillId="0" borderId="0" xfId="10301" applyFont="1" applyAlignment="1">
      <alignment vertical="top" wrapText="1"/>
    </xf>
    <xf numFmtId="0" fontId="50" fillId="0" borderId="0" xfId="10301" applyFont="1" applyAlignment="1">
      <alignment horizontal="justify" vertical="top" wrapText="1"/>
    </xf>
    <xf numFmtId="49" fontId="78" fillId="0" borderId="0" xfId="10301" applyNumberFormat="1" applyFont="1" applyAlignment="1">
      <alignment horizontal="right" vertical="top"/>
    </xf>
    <xf numFmtId="49" fontId="83" fillId="0" borderId="0" xfId="10301" applyNumberFormat="1" applyFont="1" applyAlignment="1">
      <alignment horizontal="right" vertical="top"/>
    </xf>
    <xf numFmtId="0" fontId="83" fillId="0" borderId="0" xfId="10301" applyFont="1" applyAlignment="1">
      <alignment horizontal="justify" vertical="top" wrapText="1"/>
    </xf>
    <xf numFmtId="4" fontId="71" fillId="0" borderId="0" xfId="10301" applyNumberFormat="1" applyFont="1" applyAlignment="1">
      <alignment horizontal="right" vertical="top" wrapText="1"/>
    </xf>
    <xf numFmtId="0" fontId="71" fillId="0" borderId="0" xfId="10301" applyFont="1" applyAlignment="1">
      <alignment vertical="top" wrapText="1"/>
    </xf>
    <xf numFmtId="0" fontId="78" fillId="0" borderId="0" xfId="10301" applyFont="1" applyAlignment="1">
      <alignment horizontal="right" vertical="top" wrapText="1"/>
    </xf>
    <xf numFmtId="0" fontId="83" fillId="0" borderId="0" xfId="10301" applyFont="1" applyAlignment="1">
      <alignment horizontal="right" vertical="top" wrapText="1"/>
    </xf>
    <xf numFmtId="0" fontId="51" fillId="0" borderId="0" xfId="10301" applyFont="1" applyAlignment="1">
      <alignment horizontal="justify" vertical="top" wrapText="1"/>
    </xf>
    <xf numFmtId="0" fontId="77" fillId="0" borderId="0" xfId="10301" applyFont="1" applyAlignment="1">
      <alignment horizontal="justify" vertical="top" wrapText="1"/>
    </xf>
    <xf numFmtId="49" fontId="84" fillId="0" borderId="0" xfId="10301" applyNumberFormat="1" applyFont="1" applyAlignment="1">
      <alignment horizontal="right" vertical="top"/>
    </xf>
    <xf numFmtId="49" fontId="51" fillId="0" borderId="0" xfId="10301" applyNumberFormat="1" applyFont="1" applyAlignment="1">
      <alignment horizontal="right" vertical="top"/>
    </xf>
    <xf numFmtId="4" fontId="51" fillId="0" borderId="0" xfId="10301" applyNumberFormat="1" applyFont="1" applyAlignment="1">
      <alignment horizontal="right" vertical="top" wrapText="1"/>
    </xf>
    <xf numFmtId="0" fontId="51" fillId="0" borderId="0" xfId="10301" applyFont="1" applyAlignment="1">
      <alignment vertical="top" wrapText="1"/>
    </xf>
    <xf numFmtId="0" fontId="76" fillId="0" borderId="0" xfId="10301" applyFont="1" applyAlignment="1">
      <alignment horizontal="right" vertical="top"/>
    </xf>
    <xf numFmtId="0" fontId="23" fillId="0" borderId="0" xfId="10301" applyAlignment="1">
      <alignment horizontal="right" vertical="top"/>
    </xf>
    <xf numFmtId="0" fontId="23" fillId="0" borderId="0" xfId="10301" applyAlignment="1">
      <alignment horizontal="justify" vertical="top"/>
    </xf>
    <xf numFmtId="0" fontId="23" fillId="0" borderId="0" xfId="10301" applyAlignment="1">
      <alignment vertical="top"/>
    </xf>
    <xf numFmtId="49" fontId="76" fillId="0" borderId="0" xfId="10302" applyNumberFormat="1" applyFont="1" applyAlignment="1">
      <alignment horizontal="right" vertical="top"/>
    </xf>
    <xf numFmtId="0" fontId="77" fillId="0" borderId="0" xfId="10302" applyFont="1" applyAlignment="1">
      <alignment horizontal="justify" vertical="top" wrapText="1"/>
    </xf>
    <xf numFmtId="4" fontId="76" fillId="0" borderId="0" xfId="10302" applyNumberFormat="1" applyFont="1" applyAlignment="1">
      <alignment horizontal="right" vertical="top" wrapText="1"/>
    </xf>
    <xf numFmtId="0" fontId="76" fillId="0" borderId="0" xfId="10302" applyFont="1" applyAlignment="1">
      <alignment vertical="top" wrapText="1"/>
    </xf>
    <xf numFmtId="49" fontId="23" fillId="0" borderId="0" xfId="10302" applyNumberFormat="1" applyAlignment="1">
      <alignment horizontal="right" vertical="top"/>
    </xf>
    <xf numFmtId="0" fontId="50" fillId="0" borderId="0" xfId="10302" applyFont="1" applyAlignment="1">
      <alignment horizontal="justify" vertical="top" wrapText="1"/>
    </xf>
    <xf numFmtId="4" fontId="23" fillId="0" borderId="0" xfId="10302" applyNumberFormat="1" applyAlignment="1">
      <alignment horizontal="right" vertical="top" wrapText="1"/>
    </xf>
    <xf numFmtId="0" fontId="23" fillId="0" borderId="0" xfId="10302" applyAlignment="1">
      <alignment vertical="top" wrapText="1"/>
    </xf>
    <xf numFmtId="49" fontId="76" fillId="0" borderId="0" xfId="10302" applyNumberFormat="1" applyFont="1" applyAlignment="1">
      <alignment horizontal="justify" vertical="top"/>
    </xf>
    <xf numFmtId="49" fontId="23" fillId="0" borderId="0" xfId="10302" applyNumberFormat="1" applyAlignment="1">
      <alignment horizontal="justify" vertical="top"/>
    </xf>
    <xf numFmtId="4" fontId="23" fillId="0" borderId="0" xfId="10302" applyNumberFormat="1" applyAlignment="1">
      <alignment horizontal="justify" vertical="top" wrapText="1"/>
    </xf>
    <xf numFmtId="0" fontId="85" fillId="0" borderId="0" xfId="10302" applyFont="1" applyAlignment="1">
      <alignment vertical="top" wrapText="1"/>
    </xf>
    <xf numFmtId="0" fontId="86" fillId="0" borderId="0" xfId="10302" applyFont="1" applyAlignment="1">
      <alignment vertical="top" wrapText="1"/>
    </xf>
    <xf numFmtId="49" fontId="87" fillId="0" borderId="0" xfId="10302" applyNumberFormat="1" applyFont="1" applyAlignment="1">
      <alignment horizontal="justify" vertical="top"/>
    </xf>
    <xf numFmtId="49" fontId="85" fillId="0" borderId="0" xfId="10302" applyNumberFormat="1" applyFont="1" applyAlignment="1">
      <alignment horizontal="justify" vertical="top"/>
    </xf>
    <xf numFmtId="0" fontId="73" fillId="0" borderId="0" xfId="10302" applyFont="1" applyAlignment="1">
      <alignment horizontal="justify" vertical="top" wrapText="1"/>
    </xf>
    <xf numFmtId="4" fontId="85" fillId="0" borderId="0" xfId="10302" applyNumberFormat="1" applyFont="1" applyAlignment="1">
      <alignment horizontal="justify" vertical="top" wrapText="1"/>
    </xf>
    <xf numFmtId="0" fontId="88" fillId="0" borderId="0" xfId="10302" applyFont="1" applyAlignment="1">
      <alignment vertical="top" wrapText="1"/>
    </xf>
    <xf numFmtId="49" fontId="71" fillId="0" borderId="0" xfId="10302" applyNumberFormat="1" applyFont="1" applyAlignment="1">
      <alignment horizontal="justify" vertical="top"/>
    </xf>
    <xf numFmtId="0" fontId="89" fillId="0" borderId="0" xfId="10302" applyFont="1" applyAlignment="1">
      <alignment horizontal="justify" vertical="top" wrapText="1"/>
    </xf>
    <xf numFmtId="4" fontId="89" fillId="0" borderId="0" xfId="10302" applyNumberFormat="1" applyFont="1" applyAlignment="1">
      <alignment horizontal="justify" vertical="top" wrapText="1"/>
    </xf>
    <xf numFmtId="0" fontId="89" fillId="0" borderId="0" xfId="10302" applyFont="1" applyAlignment="1">
      <alignment vertical="top" wrapText="1"/>
    </xf>
    <xf numFmtId="0" fontId="71" fillId="0" borderId="0" xfId="10302" applyFont="1" applyAlignment="1">
      <alignment horizontal="justify" vertical="top" wrapText="1"/>
    </xf>
    <xf numFmtId="4" fontId="82" fillId="0" borderId="0" xfId="10302" applyNumberFormat="1" applyFont="1" applyAlignment="1">
      <alignment horizontal="right" vertical="top" wrapText="1"/>
    </xf>
    <xf numFmtId="0" fontId="82" fillId="0" borderId="0" xfId="10302" applyFont="1" applyAlignment="1">
      <alignment vertical="top" wrapText="1"/>
    </xf>
    <xf numFmtId="49" fontId="78" fillId="0" borderId="0" xfId="10302" applyNumberFormat="1" applyFont="1" applyAlignment="1">
      <alignment horizontal="right" vertical="top"/>
    </xf>
    <xf numFmtId="49" fontId="83" fillId="0" borderId="0" xfId="10302" applyNumberFormat="1" applyFont="1" applyAlignment="1">
      <alignment horizontal="right" vertical="top"/>
    </xf>
    <xf numFmtId="0" fontId="83" fillId="0" borderId="0" xfId="10302" applyFont="1" applyAlignment="1">
      <alignment horizontal="justify" vertical="top" wrapText="1"/>
    </xf>
    <xf numFmtId="4" fontId="71" fillId="0" borderId="0" xfId="10302" applyNumberFormat="1" applyFont="1" applyAlignment="1">
      <alignment horizontal="right" vertical="top" wrapText="1"/>
    </xf>
    <xf numFmtId="0" fontId="71" fillId="0" borderId="0" xfId="10302" applyFont="1" applyAlignment="1">
      <alignment vertical="top" wrapText="1"/>
    </xf>
    <xf numFmtId="0" fontId="78" fillId="0" borderId="0" xfId="10302" applyFont="1" applyAlignment="1">
      <alignment horizontal="right" vertical="top" wrapText="1"/>
    </xf>
    <xf numFmtId="0" fontId="83" fillId="0" borderId="0" xfId="10302" applyFont="1" applyAlignment="1">
      <alignment horizontal="right" vertical="top" wrapText="1"/>
    </xf>
    <xf numFmtId="0" fontId="51" fillId="0" borderId="0" xfId="10302" applyFont="1" applyAlignment="1">
      <alignment horizontal="justify" vertical="top" wrapText="1"/>
    </xf>
    <xf numFmtId="49" fontId="73" fillId="0" borderId="0" xfId="10302" applyNumberFormat="1" applyFont="1" applyAlignment="1">
      <alignment horizontal="right" vertical="top"/>
    </xf>
    <xf numFmtId="49" fontId="71" fillId="0" borderId="0" xfId="10302" applyNumberFormat="1" applyFont="1" applyAlignment="1">
      <alignment horizontal="right" vertical="top"/>
    </xf>
    <xf numFmtId="49" fontId="84" fillId="0" borderId="0" xfId="10302" applyNumberFormat="1" applyFont="1" applyAlignment="1">
      <alignment horizontal="right" vertical="top"/>
    </xf>
    <xf numFmtId="49" fontId="51" fillId="0" borderId="0" xfId="10302" applyNumberFormat="1" applyFont="1" applyAlignment="1">
      <alignment horizontal="right" vertical="top"/>
    </xf>
    <xf numFmtId="4" fontId="51" fillId="0" borderId="0" xfId="10302" applyNumberFormat="1" applyFont="1" applyAlignment="1">
      <alignment horizontal="right" vertical="top" wrapText="1"/>
    </xf>
    <xf numFmtId="0" fontId="51" fillId="0" borderId="0" xfId="10302" applyFont="1" applyAlignment="1">
      <alignment vertical="top" wrapText="1"/>
    </xf>
    <xf numFmtId="0" fontId="23" fillId="0" borderId="0" xfId="10302" applyAlignment="1">
      <alignment horizontal="justify" vertical="top" wrapText="1"/>
    </xf>
    <xf numFmtId="0" fontId="76" fillId="0" borderId="0" xfId="10302" applyFont="1" applyAlignment="1">
      <alignment horizontal="right" vertical="top"/>
    </xf>
    <xf numFmtId="0" fontId="23" fillId="0" borderId="0" xfId="10302" applyAlignment="1">
      <alignment horizontal="right" vertical="top"/>
    </xf>
    <xf numFmtId="0" fontId="23" fillId="0" borderId="0" xfId="10302" applyAlignment="1">
      <alignment horizontal="justify" vertical="top"/>
    </xf>
    <xf numFmtId="0" fontId="23" fillId="0" borderId="0" xfId="10302" applyAlignment="1">
      <alignment vertical="top"/>
    </xf>
    <xf numFmtId="0" fontId="93" fillId="0" borderId="0" xfId="10302" applyFont="1" applyAlignment="1">
      <alignment vertical="top" wrapText="1"/>
    </xf>
    <xf numFmtId="0" fontId="93" fillId="0" borderId="0" xfId="10301" applyFont="1" applyAlignment="1">
      <alignment vertical="top" wrapText="1"/>
    </xf>
    <xf numFmtId="49" fontId="93" fillId="0" borderId="0" xfId="10301" applyNumberFormat="1" applyFont="1" applyAlignment="1">
      <alignment vertical="top" wrapText="1"/>
    </xf>
    <xf numFmtId="49" fontId="92" fillId="0" borderId="0" xfId="10301" applyNumberFormat="1" applyFont="1" applyAlignment="1">
      <alignment horizontal="justify" vertical="top" wrapText="1"/>
    </xf>
    <xf numFmtId="4" fontId="89" fillId="0" borderId="0" xfId="10302" applyNumberFormat="1" applyFont="1" applyAlignment="1">
      <alignment horizontal="right" vertical="top" wrapText="1"/>
    </xf>
    <xf numFmtId="49" fontId="50" fillId="0" borderId="0" xfId="5896" applyNumberFormat="1" applyAlignment="1" applyProtection="1">
      <alignment horizontal="right" vertical="top"/>
      <protection locked="0"/>
    </xf>
    <xf numFmtId="0" fontId="23" fillId="0" borderId="0" xfId="5896" applyFont="1" applyAlignment="1">
      <alignment horizontal="justify" vertical="top" wrapText="1"/>
    </xf>
    <xf numFmtId="49" fontId="77" fillId="0" borderId="0" xfId="5896" applyNumberFormat="1" applyFont="1" applyAlignment="1" applyProtection="1">
      <alignment horizontal="right" vertical="top"/>
      <protection locked="0"/>
    </xf>
    <xf numFmtId="0" fontId="23" fillId="0" borderId="0" xfId="5896" applyFont="1" applyAlignment="1">
      <alignment wrapText="1"/>
    </xf>
    <xf numFmtId="4" fontId="50" fillId="0" borderId="0" xfId="5896" applyNumberFormat="1" applyAlignment="1">
      <alignment horizontal="right" vertical="center" wrapText="1"/>
    </xf>
    <xf numFmtId="0" fontId="50" fillId="0" borderId="0" xfId="5896" applyAlignment="1">
      <alignment vertical="center" wrapText="1"/>
    </xf>
    <xf numFmtId="49" fontId="77" fillId="0" borderId="0" xfId="5896" applyNumberFormat="1" applyFont="1" applyAlignment="1" applyProtection="1">
      <alignment horizontal="left" vertical="top"/>
      <protection locked="0"/>
    </xf>
    <xf numFmtId="0" fontId="23" fillId="0" borderId="0" xfId="5896" applyFont="1" applyAlignment="1">
      <alignment horizontal="justify" vertical="distributed" wrapText="1"/>
    </xf>
    <xf numFmtId="0" fontId="71" fillId="0" borderId="0" xfId="5896" applyFont="1" applyAlignment="1" applyProtection="1">
      <alignment horizontal="justify" vertical="center" wrapText="1"/>
      <protection locked="0"/>
    </xf>
    <xf numFmtId="4" fontId="71" fillId="0" borderId="0" xfId="5896" applyNumberFormat="1" applyFont="1" applyAlignment="1">
      <alignment horizontal="right" vertical="center" wrapText="1"/>
    </xf>
    <xf numFmtId="0" fontId="71" fillId="0" borderId="0" xfId="5896" applyFont="1" applyAlignment="1">
      <alignment horizontal="left" vertical="center" wrapText="1"/>
    </xf>
    <xf numFmtId="0" fontId="71" fillId="0" borderId="0" xfId="5896" applyFont="1" applyAlignment="1">
      <alignment vertical="center" wrapText="1"/>
    </xf>
    <xf numFmtId="0" fontId="93" fillId="0" borderId="0" xfId="5896" applyFont="1" applyAlignment="1">
      <alignment wrapText="1"/>
    </xf>
    <xf numFmtId="4" fontId="95" fillId="0" borderId="0" xfId="5896" applyNumberFormat="1" applyFont="1" applyAlignment="1">
      <alignment horizontal="right" vertical="center" wrapText="1"/>
    </xf>
    <xf numFmtId="0" fontId="95" fillId="0" borderId="0" xfId="5896" applyFont="1" applyAlignment="1">
      <alignment vertical="center" wrapText="1"/>
    </xf>
    <xf numFmtId="49" fontId="77" fillId="0" borderId="56" xfId="5896" applyNumberFormat="1" applyFont="1" applyBorder="1" applyAlignment="1" applyProtection="1">
      <alignment horizontal="right" vertical="top"/>
      <protection locked="0"/>
    </xf>
    <xf numFmtId="49" fontId="50" fillId="0" borderId="56" xfId="5896" applyNumberFormat="1" applyBorder="1" applyAlignment="1" applyProtection="1">
      <alignment horizontal="right" vertical="top"/>
      <protection locked="0"/>
    </xf>
    <xf numFmtId="0" fontId="50" fillId="0" borderId="56" xfId="5896" applyBorder="1" applyAlignment="1">
      <alignment horizontal="justify" vertical="top"/>
    </xf>
    <xf numFmtId="0" fontId="73" fillId="0" borderId="56" xfId="5896" applyFont="1" applyBorder="1" applyAlignment="1" applyProtection="1">
      <alignment horizontal="justify" vertical="top" wrapText="1"/>
      <protection locked="0"/>
    </xf>
    <xf numFmtId="4" fontId="73" fillId="0" borderId="56" xfId="5896" applyNumberFormat="1" applyFont="1" applyBorder="1" applyAlignment="1">
      <alignment horizontal="right" vertical="top" wrapText="1"/>
    </xf>
    <xf numFmtId="0" fontId="23" fillId="0" borderId="56" xfId="5896" applyFont="1" applyBorder="1" applyAlignment="1">
      <alignment vertical="top" wrapText="1"/>
    </xf>
    <xf numFmtId="0" fontId="76" fillId="0" borderId="0" xfId="5896" applyFont="1" applyAlignment="1" applyProtection="1">
      <alignment horizontal="justify" vertical="top" wrapText="1"/>
      <protection locked="0"/>
    </xf>
    <xf numFmtId="0" fontId="73" fillId="0" borderId="0" xfId="5896" applyFont="1" applyAlignment="1" applyProtection="1">
      <alignment horizontal="justify" vertical="top" wrapText="1"/>
      <protection locked="0"/>
    </xf>
    <xf numFmtId="4" fontId="73" fillId="0" borderId="0" xfId="5896" applyNumberFormat="1" applyFont="1" applyAlignment="1">
      <alignment horizontal="right" vertical="top" wrapText="1"/>
    </xf>
    <xf numFmtId="0" fontId="23" fillId="0" borderId="0" xfId="5896" applyFont="1" applyAlignment="1">
      <alignment vertical="top" wrapText="1"/>
    </xf>
    <xf numFmtId="49" fontId="77" fillId="0" borderId="0" xfId="5896" applyNumberFormat="1" applyFont="1" applyAlignment="1">
      <alignment horizontal="right" vertical="top"/>
    </xf>
    <xf numFmtId="49" fontId="50" fillId="0" borderId="0" xfId="5896" applyNumberFormat="1" applyAlignment="1">
      <alignment horizontal="right" vertical="top"/>
    </xf>
    <xf numFmtId="0" fontId="93" fillId="0" borderId="0" xfId="5896" applyFont="1" applyAlignment="1">
      <alignment horizontal="left" vertical="top" wrapText="1"/>
    </xf>
    <xf numFmtId="0" fontId="94" fillId="0" borderId="0" xfId="5896" applyFont="1" applyAlignment="1">
      <alignment horizontal="left" vertical="top" wrapText="1"/>
    </xf>
    <xf numFmtId="4" fontId="94" fillId="0" borderId="0" xfId="5896" applyNumberFormat="1" applyFont="1" applyAlignment="1">
      <alignment horizontal="right" vertical="center" wrapText="1"/>
    </xf>
    <xf numFmtId="0" fontId="93" fillId="0" borderId="0" xfId="5896" applyFont="1" applyAlignment="1">
      <alignment vertical="top" wrapText="1"/>
    </xf>
    <xf numFmtId="0" fontId="95" fillId="0" borderId="0" xfId="5896" applyFont="1" applyAlignment="1">
      <alignment horizontal="left" vertical="top" wrapText="1"/>
    </xf>
    <xf numFmtId="0" fontId="95" fillId="0" borderId="0" xfId="5896" applyFont="1" applyAlignment="1" applyProtection="1">
      <alignment horizontal="left" wrapText="1"/>
      <protection locked="0"/>
    </xf>
    <xf numFmtId="0" fontId="50" fillId="0" borderId="0" xfId="5896" applyAlignment="1" applyProtection="1">
      <alignment horizontal="left" vertical="top" wrapText="1"/>
      <protection locked="0"/>
    </xf>
    <xf numFmtId="0" fontId="50" fillId="0" borderId="0" xfId="5896" applyAlignment="1" applyProtection="1">
      <alignment horizontal="left" vertical="center" wrapText="1"/>
      <protection locked="0"/>
    </xf>
    <xf numFmtId="0" fontId="50" fillId="0" borderId="0" xfId="5896" applyAlignment="1">
      <alignment horizontal="left" vertical="center" wrapText="1"/>
    </xf>
    <xf numFmtId="2" fontId="50" fillId="0" borderId="0" xfId="5896" applyNumberFormat="1" applyAlignment="1" applyProtection="1">
      <alignment horizontal="right" wrapText="1"/>
      <protection locked="0"/>
    </xf>
    <xf numFmtId="0" fontId="94" fillId="0" borderId="0" xfId="5896" applyFont="1" applyAlignment="1" applyProtection="1">
      <alignment horizontal="left" vertical="top" wrapText="1"/>
      <protection locked="0"/>
    </xf>
    <xf numFmtId="0" fontId="96" fillId="0" borderId="0" xfId="5896" applyFont="1" applyAlignment="1">
      <alignment horizontal="left" vertical="top" wrapText="1"/>
    </xf>
    <xf numFmtId="0" fontId="95" fillId="0" borderId="0" xfId="5896" applyFont="1" applyAlignment="1" applyProtection="1">
      <alignment horizontal="left" vertical="center" wrapText="1"/>
      <protection locked="0"/>
    </xf>
    <xf numFmtId="0" fontId="92" fillId="0" borderId="0" xfId="5896" applyFont="1" applyAlignment="1" applyProtection="1">
      <alignment horizontal="left" vertical="top" wrapText="1"/>
      <protection locked="0"/>
    </xf>
    <xf numFmtId="4" fontId="92" fillId="0" borderId="0" xfId="5896" applyNumberFormat="1" applyFont="1" applyAlignment="1">
      <alignment horizontal="right" vertical="top" wrapText="1"/>
    </xf>
    <xf numFmtId="0" fontId="96" fillId="0" borderId="0" xfId="5896" applyFont="1" applyAlignment="1" applyProtection="1">
      <alignment horizontal="left" vertical="top" wrapText="1"/>
      <protection locked="0"/>
    </xf>
    <xf numFmtId="4" fontId="94" fillId="0" borderId="0" xfId="5896" applyNumberFormat="1" applyFont="1" applyAlignment="1">
      <alignment horizontal="right" vertical="top" wrapText="1"/>
    </xf>
    <xf numFmtId="0" fontId="77" fillId="0" borderId="0" xfId="5896" applyFont="1" applyAlignment="1" applyProtection="1">
      <alignment horizontal="right" vertical="top" wrapText="1"/>
      <protection locked="0"/>
    </xf>
    <xf numFmtId="0" fontId="50" fillId="0" borderId="0" xfId="5896" applyAlignment="1" applyProtection="1">
      <alignment horizontal="right" vertical="top" wrapText="1"/>
      <protection locked="0"/>
    </xf>
    <xf numFmtId="0" fontId="97" fillId="0" borderId="0" xfId="5896" applyFont="1" applyAlignment="1" applyProtection="1">
      <alignment horizontal="left" vertical="top" wrapText="1"/>
      <protection locked="0"/>
    </xf>
    <xf numFmtId="0" fontId="94" fillId="0" borderId="0" xfId="5896" applyFont="1" applyAlignment="1" applyProtection="1">
      <alignment horizontal="left" vertical="center" wrapText="1"/>
      <protection locked="0"/>
    </xf>
    <xf numFmtId="0" fontId="23" fillId="0" borderId="0" xfId="5896" applyFont="1" applyAlignment="1">
      <alignment horizontal="left" vertical="top" wrapText="1"/>
    </xf>
    <xf numFmtId="0" fontId="23" fillId="0" borderId="0" xfId="5896" applyFont="1" applyAlignment="1">
      <alignment horizontal="left" wrapText="1"/>
    </xf>
    <xf numFmtId="0" fontId="76" fillId="0" borderId="0" xfId="5896" applyFont="1" applyAlignment="1">
      <alignment horizontal="left" wrapText="1"/>
    </xf>
    <xf numFmtId="0" fontId="50" fillId="0" borderId="0" xfId="5896" quotePrefix="1" applyAlignment="1" applyProtection="1">
      <alignment horizontal="left" vertical="center" wrapText="1"/>
      <protection locked="0"/>
    </xf>
    <xf numFmtId="4" fontId="50" fillId="0" borderId="0" xfId="5896" applyNumberFormat="1" applyAlignment="1" applyProtection="1">
      <alignment horizontal="left" vertical="top" wrapText="1"/>
      <protection locked="0"/>
    </xf>
    <xf numFmtId="0" fontId="50" fillId="0" borderId="0" xfId="5896" applyAlignment="1" applyProtection="1">
      <alignment horizontal="right" vertical="center" wrapText="1"/>
      <protection locked="0"/>
    </xf>
    <xf numFmtId="0" fontId="50" fillId="0" borderId="0" xfId="5896" quotePrefix="1" applyAlignment="1" applyProtection="1">
      <alignment horizontal="left" vertical="top" wrapText="1"/>
      <protection locked="0"/>
    </xf>
    <xf numFmtId="4" fontId="92" fillId="0" borderId="0" xfId="10302" applyNumberFormat="1" applyFont="1" applyAlignment="1">
      <alignment horizontal="right" vertical="top" wrapText="1"/>
    </xf>
    <xf numFmtId="0" fontId="96" fillId="0" borderId="0" xfId="10302" applyFont="1" applyAlignment="1">
      <alignment vertical="top" wrapText="1"/>
    </xf>
    <xf numFmtId="0" fontId="93" fillId="0" borderId="0" xfId="10302" applyFont="1" applyAlignment="1">
      <alignment horizontal="left" vertical="top" wrapText="1"/>
    </xf>
    <xf numFmtId="0" fontId="98" fillId="0" borderId="0" xfId="10302" applyFont="1" applyAlignment="1">
      <alignment horizontal="justify" vertical="top" wrapText="1"/>
    </xf>
    <xf numFmtId="4" fontId="94" fillId="0" borderId="0" xfId="10302" applyNumberFormat="1" applyFont="1" applyAlignment="1">
      <alignment horizontal="justify" vertical="top" wrapText="1"/>
    </xf>
    <xf numFmtId="4" fontId="94" fillId="0" borderId="0" xfId="10302" applyNumberFormat="1" applyFont="1" applyAlignment="1">
      <alignment horizontal="right" vertical="top" wrapText="1"/>
    </xf>
    <xf numFmtId="4" fontId="99" fillId="0" borderId="0" xfId="10302" applyNumberFormat="1" applyFont="1" applyAlignment="1">
      <alignment horizontal="right" vertical="top" wrapText="1"/>
    </xf>
    <xf numFmtId="0" fontId="99" fillId="0" borderId="0" xfId="10302" applyFont="1" applyAlignment="1">
      <alignment vertical="top" wrapText="1"/>
    </xf>
    <xf numFmtId="0" fontId="50" fillId="0" borderId="0" xfId="10302" applyFont="1" applyAlignment="1">
      <alignment horizontal="left" vertical="top" wrapText="1"/>
    </xf>
    <xf numFmtId="0" fontId="103" fillId="0" borderId="0" xfId="0" applyFont="1" applyProtection="1">
      <protection locked="0"/>
    </xf>
    <xf numFmtId="4" fontId="101" fillId="5" borderId="0" xfId="0" applyNumberFormat="1" applyFont="1" applyFill="1" applyAlignment="1" applyProtection="1">
      <alignment horizontal="center" vertical="center"/>
      <protection locked="0"/>
    </xf>
    <xf numFmtId="4" fontId="102" fillId="5" borderId="0" xfId="0" applyNumberFormat="1" applyFont="1" applyFill="1" applyAlignment="1" applyProtection="1">
      <alignment horizontal="center" vertical="center"/>
      <protection locked="0"/>
    </xf>
    <xf numFmtId="4" fontId="4" fillId="0" borderId="5" xfId="0" applyNumberFormat="1" applyFont="1" applyBorder="1" applyAlignment="1" applyProtection="1">
      <alignment horizontal="center" vertical="center" wrapText="1"/>
      <protection locked="0"/>
    </xf>
    <xf numFmtId="4" fontId="7" fillId="0" borderId="7" xfId="0" applyNumberFormat="1" applyFont="1" applyBorder="1" applyAlignment="1" applyProtection="1">
      <alignment horizontal="center" vertical="center"/>
      <protection locked="0"/>
    </xf>
    <xf numFmtId="4" fontId="67" fillId="0" borderId="35" xfId="0" applyNumberFormat="1" applyFont="1" applyBorder="1" applyAlignment="1" applyProtection="1">
      <alignment horizontal="center" vertical="center"/>
      <protection locked="0"/>
    </xf>
    <xf numFmtId="4" fontId="5" fillId="0" borderId="34" xfId="0" applyNumberFormat="1" applyFont="1" applyBorder="1" applyAlignment="1" applyProtection="1">
      <alignment horizontal="center" vertical="center"/>
      <protection locked="0"/>
    </xf>
    <xf numFmtId="4" fontId="67" fillId="0" borderId="53" xfId="0" applyNumberFormat="1" applyFont="1" applyBorder="1" applyAlignment="1" applyProtection="1">
      <alignment horizontal="center" vertical="center"/>
      <protection locked="0"/>
    </xf>
    <xf numFmtId="0" fontId="2" fillId="5" borderId="0" xfId="0" applyFont="1" applyFill="1" applyProtection="1">
      <protection locked="0"/>
    </xf>
    <xf numFmtId="0" fontId="4" fillId="4" borderId="5" xfId="0" applyFont="1" applyFill="1" applyBorder="1" applyAlignment="1" applyProtection="1">
      <alignment vertical="center" wrapText="1"/>
      <protection locked="0"/>
    </xf>
    <xf numFmtId="4" fontId="64" fillId="0" borderId="55" xfId="0" applyNumberFormat="1" applyFont="1" applyBorder="1" applyAlignment="1" applyProtection="1">
      <alignment horizontal="center" vertical="center"/>
      <protection locked="0"/>
    </xf>
    <xf numFmtId="4" fontId="2" fillId="0" borderId="56" xfId="0" applyNumberFormat="1" applyFont="1" applyBorder="1" applyAlignment="1" applyProtection="1">
      <alignment horizontal="center" vertical="center"/>
      <protection locked="0"/>
    </xf>
    <xf numFmtId="0" fontId="67" fillId="0" borderId="43" xfId="0" applyFont="1" applyBorder="1" applyAlignment="1" applyProtection="1">
      <alignment horizontal="left" vertical="top"/>
      <protection locked="0"/>
    </xf>
    <xf numFmtId="0" fontId="67" fillId="0" borderId="43" xfId="0" applyFont="1" applyBorder="1" applyAlignment="1" applyProtection="1">
      <alignment horizontal="center" vertical="center"/>
      <protection locked="0"/>
    </xf>
    <xf numFmtId="4" fontId="2" fillId="0" borderId="43" xfId="0" applyNumberFormat="1" applyFont="1" applyBorder="1" applyAlignment="1" applyProtection="1">
      <alignment horizontal="center" vertical="center"/>
      <protection locked="0"/>
    </xf>
    <xf numFmtId="4" fontId="67" fillId="0" borderId="43" xfId="0" applyNumberFormat="1" applyFont="1" applyBorder="1" applyAlignment="1" applyProtection="1">
      <alignment horizontal="center" vertical="center"/>
      <protection locked="0"/>
    </xf>
    <xf numFmtId="0" fontId="2" fillId="0" borderId="43" xfId="0" applyFont="1" applyBorder="1" applyProtection="1">
      <protection locked="0"/>
    </xf>
    <xf numFmtId="4" fontId="4" fillId="4" borderId="5" xfId="0" applyNumberFormat="1" applyFont="1" applyFill="1" applyBorder="1" applyAlignment="1" applyProtection="1">
      <alignment vertical="center" wrapText="1"/>
      <protection locked="0"/>
    </xf>
    <xf numFmtId="4" fontId="101" fillId="5" borderId="4" xfId="0" applyNumberFormat="1" applyFont="1" applyFill="1" applyBorder="1" applyAlignment="1" applyProtection="1">
      <alignment horizontal="center" vertical="center"/>
      <protection locked="0"/>
    </xf>
    <xf numFmtId="4" fontId="7" fillId="5" borderId="0" xfId="0" applyNumberFormat="1" applyFont="1" applyFill="1" applyAlignment="1" applyProtection="1">
      <alignment horizontal="center" vertical="center" wrapText="1"/>
      <protection locked="0"/>
    </xf>
    <xf numFmtId="0" fontId="4" fillId="4" borderId="56" xfId="0" applyFont="1" applyFill="1" applyBorder="1" applyAlignment="1" applyProtection="1">
      <alignment vertical="center" wrapText="1"/>
      <protection locked="0"/>
    </xf>
    <xf numFmtId="4" fontId="7" fillId="5" borderId="38" xfId="0" applyNumberFormat="1" applyFont="1" applyFill="1" applyBorder="1" applyAlignment="1" applyProtection="1">
      <alignment horizontal="center" vertical="center" wrapText="1"/>
      <protection locked="0"/>
    </xf>
    <xf numFmtId="0" fontId="4" fillId="0" borderId="0" xfId="0" applyFont="1" applyAlignment="1" applyProtection="1">
      <alignment vertical="center" wrapText="1"/>
      <protection locked="0"/>
    </xf>
    <xf numFmtId="4" fontId="4" fillId="0" borderId="0" xfId="0" applyNumberFormat="1" applyFont="1" applyAlignment="1" applyProtection="1">
      <alignment vertical="center" wrapText="1"/>
      <protection locked="0"/>
    </xf>
    <xf numFmtId="49" fontId="104" fillId="0" borderId="0" xfId="10302" applyNumberFormat="1" applyFont="1" applyAlignment="1">
      <alignment horizontal="right" vertical="top"/>
    </xf>
    <xf numFmtId="0" fontId="104" fillId="0" borderId="0" xfId="10302" applyFont="1" applyAlignment="1">
      <alignment horizontal="justify" vertical="top" wrapText="1"/>
    </xf>
    <xf numFmtId="4" fontId="105" fillId="0" borderId="0" xfId="10302" applyNumberFormat="1" applyFont="1" applyAlignment="1">
      <alignment horizontal="right" vertical="top" wrapText="1"/>
    </xf>
    <xf numFmtId="0" fontId="104" fillId="0" borderId="0" xfId="5896" applyFont="1" applyAlignment="1">
      <alignment horizontal="justify" vertical="top" wrapText="1"/>
    </xf>
    <xf numFmtId="49" fontId="104" fillId="0" borderId="0" xfId="5896" applyNumberFormat="1" applyFont="1" applyAlignment="1">
      <alignment horizontal="justify" vertical="top"/>
    </xf>
    <xf numFmtId="49" fontId="106" fillId="0" borderId="0" xfId="5896" applyNumberFormat="1" applyFont="1" applyAlignment="1">
      <alignment horizontal="justify" vertical="top"/>
    </xf>
    <xf numFmtId="4" fontId="106" fillId="0" borderId="0" xfId="5896" applyNumberFormat="1" applyFont="1" applyAlignment="1">
      <alignment horizontal="justify" vertical="top" wrapText="1"/>
    </xf>
    <xf numFmtId="0" fontId="107" fillId="0" borderId="0" xfId="5896" applyFont="1" applyAlignment="1">
      <alignment horizontal="justify" vertical="top" wrapText="1"/>
    </xf>
    <xf numFmtId="0" fontId="106" fillId="0" borderId="0" xfId="10301" applyFont="1" applyAlignment="1">
      <alignment horizontal="justify" vertical="top" wrapText="1"/>
    </xf>
    <xf numFmtId="4" fontId="107" fillId="0" borderId="0" xfId="5896" applyNumberFormat="1" applyFont="1" applyAlignment="1">
      <alignment horizontal="justify" vertical="top" wrapText="1"/>
    </xf>
    <xf numFmtId="0" fontId="106" fillId="0" borderId="0" xfId="5896" applyFont="1" applyAlignment="1">
      <alignment horizontal="justify" vertical="top" wrapText="1"/>
    </xf>
    <xf numFmtId="49" fontId="104" fillId="0" borderId="0" xfId="5896" applyNumberFormat="1" applyFont="1" applyAlignment="1" applyProtection="1">
      <alignment horizontal="justify" vertical="top"/>
      <protection locked="0"/>
    </xf>
    <xf numFmtId="49" fontId="106" fillId="0" borderId="0" xfId="5896" applyNumberFormat="1" applyFont="1" applyAlignment="1" applyProtection="1">
      <alignment horizontal="justify" vertical="top"/>
      <protection locked="0"/>
    </xf>
    <xf numFmtId="0" fontId="106" fillId="0" borderId="0" xfId="5896" applyFont="1" applyAlignment="1" applyProtection="1">
      <alignment horizontal="justify" vertical="top" wrapText="1"/>
      <protection locked="0"/>
    </xf>
    <xf numFmtId="0" fontId="108" fillId="0" borderId="0" xfId="10302" applyFont="1" applyAlignment="1">
      <alignment horizontal="justify" vertical="top" wrapText="1"/>
    </xf>
    <xf numFmtId="49" fontId="104" fillId="0" borderId="0" xfId="10302" applyNumberFormat="1" applyFont="1" applyAlignment="1">
      <alignment horizontal="justify" vertical="top"/>
    </xf>
    <xf numFmtId="49" fontId="106" fillId="0" borderId="0" xfId="10302" applyNumberFormat="1" applyFont="1" applyAlignment="1">
      <alignment horizontal="justify" vertical="top"/>
    </xf>
    <xf numFmtId="0" fontId="106" fillId="0" borderId="0" xfId="10302" applyFont="1" applyAlignment="1">
      <alignment horizontal="justify" vertical="top" wrapText="1"/>
    </xf>
    <xf numFmtId="4" fontId="108" fillId="0" borderId="0" xfId="10302" applyNumberFormat="1" applyFont="1" applyAlignment="1">
      <alignment horizontal="justify" vertical="top" wrapText="1"/>
    </xf>
    <xf numFmtId="49" fontId="106" fillId="0" borderId="0" xfId="10302" applyNumberFormat="1" applyFont="1" applyAlignment="1">
      <alignment horizontal="right" vertical="top"/>
    </xf>
    <xf numFmtId="4" fontId="108" fillId="0" borderId="0" xfId="10302" applyNumberFormat="1" applyFont="1" applyAlignment="1">
      <alignment horizontal="right" vertical="top" wrapText="1"/>
    </xf>
    <xf numFmtId="0" fontId="108" fillId="0" borderId="0" xfId="10302" applyFont="1" applyAlignment="1">
      <alignment vertical="top" wrapText="1"/>
    </xf>
    <xf numFmtId="0" fontId="7" fillId="0" borderId="0" xfId="0" applyFont="1" applyProtection="1">
      <protection locked="0"/>
    </xf>
    <xf numFmtId="0" fontId="63" fillId="0" borderId="0" xfId="0" applyFont="1" applyAlignment="1" applyProtection="1">
      <alignment horizontal="left" vertical="top" wrapText="1"/>
      <protection locked="0"/>
    </xf>
    <xf numFmtId="4" fontId="4" fillId="5" borderId="44" xfId="0" applyNumberFormat="1" applyFont="1" applyFill="1" applyBorder="1" applyAlignment="1" applyProtection="1">
      <alignment horizontal="center" vertical="center" wrapText="1"/>
      <protection locked="0"/>
    </xf>
    <xf numFmtId="4" fontId="64" fillId="0" borderId="16" xfId="0" applyNumberFormat="1" applyFont="1" applyBorder="1" applyAlignment="1" applyProtection="1">
      <alignment horizontal="center" vertical="center"/>
      <protection locked="0"/>
    </xf>
    <xf numFmtId="4" fontId="2" fillId="5" borderId="0" xfId="0" applyNumberFormat="1" applyFont="1" applyFill="1" applyAlignment="1" applyProtection="1">
      <alignment horizontal="center" vertical="center"/>
      <protection locked="0"/>
    </xf>
    <xf numFmtId="4" fontId="67" fillId="5" borderId="0" xfId="0" applyNumberFormat="1" applyFont="1" applyFill="1" applyAlignment="1" applyProtection="1">
      <alignment horizontal="center" vertical="center"/>
      <protection locked="0"/>
    </xf>
    <xf numFmtId="4" fontId="110" fillId="5" borderId="4" xfId="0" applyNumberFormat="1" applyFont="1" applyFill="1" applyBorder="1" applyAlignment="1" applyProtection="1">
      <alignment horizontal="center" vertical="center"/>
      <protection locked="0"/>
    </xf>
    <xf numFmtId="4" fontId="102" fillId="5" borderId="60" xfId="0" applyNumberFormat="1" applyFont="1" applyFill="1" applyBorder="1" applyAlignment="1" applyProtection="1">
      <alignment horizontal="center" vertical="center"/>
      <protection locked="0"/>
    </xf>
    <xf numFmtId="4" fontId="6" fillId="5" borderId="60" xfId="0" applyNumberFormat="1" applyFont="1" applyFill="1" applyBorder="1" applyAlignment="1" applyProtection="1">
      <alignment horizontal="center" vertical="center"/>
      <protection locked="0"/>
    </xf>
    <xf numFmtId="0" fontId="100" fillId="5" borderId="4" xfId="0" applyFont="1" applyFill="1" applyBorder="1" applyAlignment="1" applyProtection="1">
      <alignment vertical="top"/>
      <protection locked="0"/>
    </xf>
    <xf numFmtId="0" fontId="100" fillId="5" borderId="60" xfId="0" applyFont="1" applyFill="1" applyBorder="1" applyAlignment="1" applyProtection="1">
      <alignment horizontal="center" vertical="top"/>
      <protection locked="0"/>
    </xf>
    <xf numFmtId="4" fontId="4" fillId="5" borderId="48" xfId="0" applyNumberFormat="1" applyFont="1" applyFill="1" applyBorder="1" applyAlignment="1" applyProtection="1">
      <alignment horizontal="center" vertical="center" wrapText="1"/>
      <protection locked="0"/>
    </xf>
    <xf numFmtId="4" fontId="63" fillId="0" borderId="10" xfId="0" applyNumberFormat="1" applyFont="1" applyBorder="1" applyAlignment="1" applyProtection="1">
      <alignment horizontal="center" vertical="center" wrapText="1"/>
      <protection locked="0"/>
    </xf>
    <xf numFmtId="4" fontId="63" fillId="0" borderId="12" xfId="0" applyNumberFormat="1" applyFont="1" applyBorder="1" applyAlignment="1" applyProtection="1">
      <alignment horizontal="center" vertical="center" wrapText="1"/>
      <protection locked="0"/>
    </xf>
    <xf numFmtId="4" fontId="64" fillId="0" borderId="51" xfId="0" applyNumberFormat="1" applyFont="1" applyBorder="1" applyAlignment="1" applyProtection="1">
      <alignment horizontal="center" vertical="center"/>
      <protection locked="0"/>
    </xf>
    <xf numFmtId="4" fontId="64" fillId="0" borderId="33" xfId="0" applyNumberFormat="1" applyFont="1" applyBorder="1" applyAlignment="1" applyProtection="1">
      <alignment horizontal="center" vertical="center"/>
      <protection locked="0"/>
    </xf>
    <xf numFmtId="0" fontId="64" fillId="0" borderId="17" xfId="0" applyFont="1" applyBorder="1" applyAlignment="1" applyProtection="1">
      <alignment horizontal="left" vertical="top" wrapText="1"/>
      <protection locked="0"/>
    </xf>
    <xf numFmtId="4" fontId="4" fillId="0" borderId="52" xfId="0" applyNumberFormat="1" applyFont="1" applyBorder="1" applyAlignment="1" applyProtection="1">
      <alignment horizontal="center" vertical="center" wrapText="1"/>
      <protection locked="0"/>
    </xf>
    <xf numFmtId="4" fontId="5" fillId="0" borderId="10" xfId="0" applyNumberFormat="1" applyFont="1" applyBorder="1" applyAlignment="1" applyProtection="1">
      <alignment horizontal="center" vertical="center"/>
      <protection locked="0"/>
    </xf>
    <xf numFmtId="4" fontId="5" fillId="0" borderId="33" xfId="0" applyNumberFormat="1" applyFont="1" applyBorder="1" applyAlignment="1" applyProtection="1">
      <alignment horizontal="center" vertical="center"/>
      <protection locked="0"/>
    </xf>
    <xf numFmtId="4" fontId="64" fillId="0" borderId="61" xfId="0" applyNumberFormat="1" applyFont="1" applyBorder="1" applyAlignment="1" applyProtection="1">
      <alignment horizontal="center" vertical="center"/>
      <protection locked="0"/>
    </xf>
    <xf numFmtId="4" fontId="5" fillId="0" borderId="48" xfId="0" applyNumberFormat="1" applyFont="1" applyBorder="1" applyAlignment="1" applyProtection="1">
      <alignment horizontal="center" vertical="center"/>
      <protection locked="0"/>
    </xf>
    <xf numFmtId="4" fontId="64" fillId="0" borderId="44" xfId="0" applyNumberFormat="1" applyFont="1" applyBorder="1" applyAlignment="1" applyProtection="1">
      <alignment horizontal="center" vertical="center"/>
      <protection locked="0"/>
    </xf>
    <xf numFmtId="4" fontId="5" fillId="0" borderId="52" xfId="0" applyNumberFormat="1" applyFont="1" applyBorder="1" applyAlignment="1" applyProtection="1">
      <alignment horizontal="center" vertical="center"/>
      <protection locked="0"/>
    </xf>
    <xf numFmtId="4" fontId="5" fillId="0" borderId="59" xfId="0" applyNumberFormat="1" applyFont="1" applyBorder="1" applyAlignment="1" applyProtection="1">
      <alignment horizontal="center" vertical="center"/>
      <protection locked="0"/>
    </xf>
    <xf numFmtId="4" fontId="61" fillId="0" borderId="17" xfId="0" applyNumberFormat="1" applyFont="1" applyBorder="1" applyAlignment="1" applyProtection="1">
      <alignment horizontal="center" vertical="center"/>
      <protection locked="0"/>
    </xf>
    <xf numFmtId="4" fontId="61" fillId="0" borderId="10" xfId="0" applyNumberFormat="1" applyFont="1" applyBorder="1" applyAlignment="1" applyProtection="1">
      <alignment horizontal="center" vertical="center"/>
      <protection locked="0"/>
    </xf>
    <xf numFmtId="4" fontId="64" fillId="0" borderId="47" xfId="0" applyNumberFormat="1" applyFont="1" applyBorder="1" applyAlignment="1" applyProtection="1">
      <alignment horizontal="center" vertical="center"/>
      <protection locked="0"/>
    </xf>
    <xf numFmtId="4" fontId="64" fillId="0" borderId="50" xfId="0" applyNumberFormat="1" applyFont="1" applyBorder="1" applyAlignment="1" applyProtection="1">
      <alignment horizontal="center" vertical="center"/>
      <protection locked="0"/>
    </xf>
    <xf numFmtId="4" fontId="64" fillId="0" borderId="7" xfId="0" applyNumberFormat="1" applyFont="1" applyBorder="1" applyAlignment="1" applyProtection="1">
      <alignment horizontal="center" vertical="center"/>
      <protection locked="0"/>
    </xf>
    <xf numFmtId="4" fontId="4" fillId="0" borderId="17" xfId="0" applyNumberFormat="1" applyFont="1" applyBorder="1" applyAlignment="1" applyProtection="1">
      <alignment horizontal="center" vertical="center" wrapText="1"/>
      <protection locked="0"/>
    </xf>
    <xf numFmtId="4" fontId="4" fillId="0" borderId="10" xfId="0" applyNumberFormat="1" applyFont="1" applyBorder="1" applyAlignment="1" applyProtection="1">
      <alignment horizontal="center" vertical="center" wrapText="1"/>
      <protection locked="0"/>
    </xf>
    <xf numFmtId="4" fontId="4" fillId="0" borderId="51" xfId="0" applyNumberFormat="1" applyFont="1" applyBorder="1" applyAlignment="1" applyProtection="1">
      <alignment horizontal="center" vertical="center" wrapText="1"/>
      <protection locked="0"/>
    </xf>
    <xf numFmtId="0" fontId="71" fillId="0" borderId="0" xfId="10301" applyFont="1" applyAlignment="1">
      <alignment horizontal="justify" vertical="top" wrapText="1"/>
    </xf>
    <xf numFmtId="0" fontId="73" fillId="0" borderId="0" xfId="10301" applyFont="1" applyAlignment="1">
      <alignment vertical="top" wrapText="1"/>
    </xf>
    <xf numFmtId="0" fontId="71" fillId="0" borderId="0" xfId="10301" applyFont="1" applyAlignment="1">
      <alignment horizontal="justify" vertical="top" wrapText="1" shrinkToFit="1"/>
    </xf>
    <xf numFmtId="0" fontId="109" fillId="0" borderId="0" xfId="10301" applyFont="1" applyAlignment="1">
      <alignment horizontal="center" vertical="center" wrapText="1"/>
    </xf>
    <xf numFmtId="0" fontId="71" fillId="0" borderId="0" xfId="10301" applyFont="1" applyAlignment="1">
      <alignment horizontal="center" vertical="center" wrapText="1"/>
    </xf>
    <xf numFmtId="0" fontId="71" fillId="0" borderId="0" xfId="10301" applyFont="1" applyAlignment="1">
      <alignment horizontal="center" vertical="top" wrapText="1"/>
    </xf>
    <xf numFmtId="0" fontId="81" fillId="0" borderId="0" xfId="10301" applyFont="1" applyAlignment="1">
      <alignment horizontal="justify" vertical="top" wrapText="1"/>
    </xf>
    <xf numFmtId="0" fontId="0" fillId="0" borderId="0" xfId="10301" applyFont="1" applyAlignment="1">
      <alignment horizontal="justify" vertical="top" wrapText="1"/>
    </xf>
    <xf numFmtId="0" fontId="50" fillId="0" borderId="0" xfId="10301" applyFont="1" applyAlignment="1">
      <alignment horizontal="justify" vertical="top" wrapText="1"/>
    </xf>
    <xf numFmtId="0" fontId="23" fillId="0" borderId="0" xfId="10302" applyAlignment="1">
      <alignment horizontal="justify" vertical="top" wrapText="1"/>
    </xf>
    <xf numFmtId="0" fontId="77" fillId="0" borderId="0" xfId="10302" applyFont="1" applyAlignment="1">
      <alignment horizontal="justify" vertical="top" wrapText="1"/>
    </xf>
    <xf numFmtId="0" fontId="0" fillId="0" borderId="0" xfId="10302" applyFont="1" applyAlignment="1">
      <alignment horizontal="justify" vertical="top" wrapText="1"/>
    </xf>
    <xf numFmtId="0" fontId="50" fillId="0" borderId="0" xfId="10302" applyFont="1" applyAlignment="1">
      <alignment horizontal="justify" vertical="top" wrapText="1"/>
    </xf>
    <xf numFmtId="0" fontId="0" fillId="0" borderId="0" xfId="10302" applyFont="1" applyAlignment="1">
      <alignment horizontal="justify" vertical="top"/>
    </xf>
    <xf numFmtId="0" fontId="71" fillId="0" borderId="0" xfId="10302" applyFont="1" applyAlignment="1">
      <alignment horizontal="justify" vertical="top" wrapText="1"/>
    </xf>
    <xf numFmtId="0" fontId="106" fillId="0" borderId="0" xfId="10301" applyFont="1" applyAlignment="1">
      <alignment horizontal="justify" vertical="top" wrapText="1"/>
    </xf>
    <xf numFmtId="0" fontId="23" fillId="0" borderId="0" xfId="10301" applyAlignment="1">
      <alignment horizontal="justify" vertical="top" wrapText="1"/>
    </xf>
    <xf numFmtId="0" fontId="104" fillId="0" borderId="0" xfId="10302" applyFont="1" applyAlignment="1">
      <alignment horizontal="justify" vertical="top" wrapText="1"/>
    </xf>
    <xf numFmtId="0" fontId="104" fillId="0" borderId="0" xfId="10301" applyFont="1" applyAlignment="1">
      <alignment horizontal="justify" vertical="top" wrapText="1"/>
    </xf>
    <xf numFmtId="0" fontId="73" fillId="0" borderId="0" xfId="10302" applyFont="1" applyAlignment="1">
      <alignment horizontal="left" vertical="top" wrapText="1"/>
    </xf>
    <xf numFmtId="0" fontId="98" fillId="0" borderId="0" xfId="10302" applyFont="1" applyAlignment="1">
      <alignment horizontal="justify" vertical="top" wrapText="1"/>
    </xf>
    <xf numFmtId="0" fontId="106" fillId="0" borderId="0" xfId="10302" applyFont="1" applyAlignment="1">
      <alignment horizontal="justify" vertical="top" wrapText="1"/>
    </xf>
    <xf numFmtId="0" fontId="66" fillId="0" borderId="0" xfId="10302" applyFont="1" applyAlignment="1">
      <alignment horizontal="justify" vertical="top" wrapText="1"/>
    </xf>
    <xf numFmtId="0" fontId="4" fillId="0" borderId="4"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48"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4" fontId="4" fillId="0" borderId="49" xfId="0" applyNumberFormat="1"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3" fillId="5" borderId="50" xfId="0" applyFont="1" applyFill="1" applyBorder="1" applyAlignment="1" applyProtection="1">
      <alignment horizontal="center" vertical="top" wrapText="1"/>
      <protection locked="0"/>
    </xf>
    <xf numFmtId="0" fontId="3" fillId="5" borderId="6" xfId="0" applyFont="1" applyFill="1" applyBorder="1" applyAlignment="1" applyProtection="1">
      <alignment horizontal="left" vertical="top" wrapText="1"/>
      <protection locked="0"/>
    </xf>
    <xf numFmtId="0" fontId="4" fillId="5" borderId="6" xfId="0" applyFont="1" applyFill="1" applyBorder="1" applyAlignment="1" applyProtection="1">
      <alignment horizontal="center" vertical="center"/>
      <protection locked="0"/>
    </xf>
    <xf numFmtId="0" fontId="3" fillId="0" borderId="51" xfId="0" applyFont="1" applyBorder="1" applyAlignment="1" applyProtection="1">
      <alignment horizontal="center" vertical="top" wrapText="1"/>
    </xf>
    <xf numFmtId="0" fontId="3" fillId="0" borderId="8" xfId="0" applyFont="1" applyBorder="1" applyAlignment="1" applyProtection="1">
      <alignment horizontal="left" vertical="top" wrapText="1"/>
    </xf>
    <xf numFmtId="0" fontId="64" fillId="0" borderId="8" xfId="0" applyFont="1" applyBorder="1" applyAlignment="1" applyProtection="1">
      <alignment horizontal="center" vertical="center"/>
    </xf>
    <xf numFmtId="4" fontId="4" fillId="0" borderId="9" xfId="0" applyNumberFormat="1" applyFont="1" applyBorder="1" applyAlignment="1" applyProtection="1">
      <alignment horizontal="center" vertical="center" wrapText="1"/>
    </xf>
    <xf numFmtId="0" fontId="4" fillId="0" borderId="10" xfId="0" applyFont="1" applyBorder="1" applyAlignment="1" applyProtection="1">
      <alignment horizontal="center" vertical="top"/>
    </xf>
    <xf numFmtId="0" fontId="64" fillId="0" borderId="11" xfId="0" applyFont="1" applyBorder="1" applyAlignment="1" applyProtection="1">
      <alignment horizontal="left" vertical="top" wrapText="1"/>
    </xf>
    <xf numFmtId="0" fontId="64" fillId="0" borderId="11" xfId="0" applyFont="1" applyBorder="1" applyAlignment="1" applyProtection="1">
      <alignment horizontal="center" vertical="center"/>
    </xf>
    <xf numFmtId="4" fontId="64" fillId="0" borderId="12" xfId="0" applyNumberFormat="1" applyFont="1" applyBorder="1" applyAlignment="1" applyProtection="1">
      <alignment horizontal="center" vertical="center"/>
    </xf>
    <xf numFmtId="0" fontId="4" fillId="0" borderId="47" xfId="0" applyFont="1" applyBorder="1" applyAlignment="1" applyProtection="1">
      <alignment horizontal="center" vertical="top"/>
    </xf>
    <xf numFmtId="0" fontId="4" fillId="0" borderId="52" xfId="0" applyFont="1" applyBorder="1" applyAlignment="1" applyProtection="1">
      <alignment horizontal="center" vertical="top"/>
    </xf>
    <xf numFmtId="0" fontId="4" fillId="0" borderId="51" xfId="0" applyFont="1" applyBorder="1" applyAlignment="1" applyProtection="1">
      <alignment horizontal="center" vertical="top"/>
    </xf>
    <xf numFmtId="0" fontId="64" fillId="0" borderId="11" xfId="0" applyFont="1" applyBorder="1" applyAlignment="1" applyProtection="1">
      <alignment horizontal="center" vertical="center" wrapText="1"/>
    </xf>
    <xf numFmtId="0" fontId="66" fillId="0" borderId="11" xfId="0" applyFont="1" applyBorder="1" applyAlignment="1" applyProtection="1">
      <alignment horizontal="left" vertical="top" wrapText="1"/>
    </xf>
    <xf numFmtId="0" fontId="66" fillId="0" borderId="11" xfId="0" applyFont="1" applyBorder="1" applyAlignment="1" applyProtection="1">
      <alignment horizontal="center" vertical="center" wrapText="1"/>
    </xf>
    <xf numFmtId="2" fontId="64" fillId="0" borderId="12" xfId="0" applyNumberFormat="1" applyFont="1" applyBorder="1" applyAlignment="1" applyProtection="1">
      <alignment horizontal="center" vertical="center"/>
    </xf>
    <xf numFmtId="0" fontId="64" fillId="0" borderId="11" xfId="0" applyFont="1" applyBorder="1" applyAlignment="1" applyProtection="1">
      <alignment horizontal="justify" vertical="top" wrapText="1"/>
    </xf>
    <xf numFmtId="0" fontId="66" fillId="0" borderId="11" xfId="0" applyFont="1" applyBorder="1" applyAlignment="1" applyProtection="1">
      <alignment horizontal="center" vertical="center"/>
    </xf>
    <xf numFmtId="0" fontId="4" fillId="0" borderId="47" xfId="0" applyFont="1" applyBorder="1" applyAlignment="1" applyProtection="1">
      <alignment horizontal="center" vertical="top"/>
    </xf>
    <xf numFmtId="0" fontId="4" fillId="0" borderId="33" xfId="0" applyFont="1" applyBorder="1" applyAlignment="1" applyProtection="1">
      <alignment horizontal="center" vertical="top"/>
    </xf>
    <xf numFmtId="0" fontId="66" fillId="0" borderId="32" xfId="0" applyFont="1" applyBorder="1" applyAlignment="1" applyProtection="1">
      <alignment horizontal="left" vertical="top" wrapText="1"/>
    </xf>
    <xf numFmtId="0" fontId="66" fillId="0" borderId="46" xfId="0" applyFont="1" applyBorder="1" applyAlignment="1" applyProtection="1">
      <alignment horizontal="center" vertical="center"/>
    </xf>
    <xf numFmtId="2" fontId="64" fillId="0" borderId="61" xfId="0" applyNumberFormat="1" applyFont="1" applyBorder="1" applyAlignment="1" applyProtection="1">
      <alignment horizontal="center" vertical="center"/>
    </xf>
    <xf numFmtId="0" fontId="4" fillId="5" borderId="50" xfId="0" applyFont="1" applyFill="1" applyBorder="1" applyAlignment="1" applyProtection="1">
      <alignment horizontal="center" vertical="top"/>
    </xf>
    <xf numFmtId="0" fontId="3" fillId="5" borderId="6" xfId="0" applyFont="1" applyFill="1" applyBorder="1" applyAlignment="1" applyProtection="1">
      <alignment horizontal="left" vertical="top" wrapText="1"/>
    </xf>
    <xf numFmtId="0" fontId="4" fillId="5" borderId="6" xfId="0" applyFont="1" applyFill="1" applyBorder="1" applyAlignment="1" applyProtection="1">
      <alignment horizontal="center" vertical="center"/>
    </xf>
    <xf numFmtId="4" fontId="4" fillId="5" borderId="7" xfId="0" applyNumberFormat="1" applyFont="1" applyFill="1" applyBorder="1" applyAlignment="1" applyProtection="1">
      <alignment horizontal="center" vertical="center"/>
    </xf>
    <xf numFmtId="0" fontId="4" fillId="0" borderId="50" xfId="0" applyFont="1" applyBorder="1" applyAlignment="1" applyProtection="1">
      <alignment horizontal="center" vertical="top"/>
    </xf>
    <xf numFmtId="0" fontId="6" fillId="0" borderId="6" xfId="0" applyFont="1" applyBorder="1" applyAlignment="1" applyProtection="1">
      <alignment horizontal="left" vertical="top" wrapText="1"/>
    </xf>
    <xf numFmtId="0" fontId="7" fillId="0" borderId="6" xfId="0" applyFont="1" applyBorder="1" applyAlignment="1" applyProtection="1">
      <alignment horizontal="center" vertical="center"/>
    </xf>
    <xf numFmtId="4" fontId="4" fillId="0" borderId="7" xfId="0" applyNumberFormat="1" applyFont="1" applyBorder="1" applyAlignment="1" applyProtection="1">
      <alignment horizontal="center" vertical="center"/>
    </xf>
    <xf numFmtId="0" fontId="3" fillId="5" borderId="50" xfId="0" applyFont="1" applyFill="1" applyBorder="1" applyAlignment="1" applyProtection="1">
      <alignment horizontal="center" vertical="top" wrapText="1"/>
    </xf>
    <xf numFmtId="4" fontId="4" fillId="5" borderId="7" xfId="0" applyNumberFormat="1" applyFont="1" applyFill="1" applyBorder="1" applyAlignment="1" applyProtection="1">
      <alignment horizontal="center" vertical="center" wrapText="1"/>
    </xf>
    <xf numFmtId="0" fontId="3" fillId="0" borderId="17" xfId="0" applyFont="1" applyBorder="1" applyAlignment="1" applyProtection="1">
      <alignment horizontal="center" vertical="top" wrapText="1"/>
    </xf>
    <xf numFmtId="0" fontId="3" fillId="0" borderId="36" xfId="0" applyFont="1" applyBorder="1" applyAlignment="1" applyProtection="1">
      <alignment horizontal="left" vertical="top" wrapText="1"/>
    </xf>
    <xf numFmtId="0" fontId="7" fillId="0" borderId="36" xfId="0" applyFont="1" applyBorder="1" applyAlignment="1" applyProtection="1">
      <alignment horizontal="center" vertical="center"/>
    </xf>
    <xf numFmtId="4" fontId="4" fillId="0" borderId="35" xfId="0" applyNumberFormat="1" applyFont="1" applyBorder="1" applyAlignment="1" applyProtection="1">
      <alignment horizontal="center" vertical="center"/>
    </xf>
    <xf numFmtId="0" fontId="4" fillId="0" borderId="51" xfId="0" applyFont="1" applyBorder="1" applyAlignment="1" applyProtection="1">
      <alignment horizontal="center" vertical="top"/>
    </xf>
    <xf numFmtId="0" fontId="64" fillId="0" borderId="8" xfId="0" applyFont="1" applyBorder="1" applyAlignment="1" applyProtection="1">
      <alignment horizontal="left" vertical="top" wrapText="1"/>
    </xf>
    <xf numFmtId="4" fontId="64" fillId="0" borderId="9" xfId="0" applyNumberFormat="1" applyFont="1" applyBorder="1" applyAlignment="1" applyProtection="1">
      <alignment horizontal="center" vertical="center"/>
    </xf>
    <xf numFmtId="0" fontId="4" fillId="0" borderId="52" xfId="0" applyFont="1" applyBorder="1" applyAlignment="1" applyProtection="1">
      <alignment horizontal="center" vertical="top"/>
    </xf>
    <xf numFmtId="4" fontId="64" fillId="0" borderId="14" xfId="0" applyNumberFormat="1" applyFont="1" applyBorder="1" applyAlignment="1" applyProtection="1">
      <alignment horizontal="center" vertical="center"/>
    </xf>
    <xf numFmtId="0" fontId="64" fillId="0" borderId="32" xfId="0" applyFont="1" applyBorder="1" applyAlignment="1" applyProtection="1">
      <alignment horizontal="left" vertical="top" wrapText="1"/>
    </xf>
    <xf numFmtId="0" fontId="64" fillId="0" borderId="32" xfId="0" applyFont="1" applyBorder="1" applyAlignment="1" applyProtection="1">
      <alignment horizontal="center" vertical="center"/>
    </xf>
    <xf numFmtId="4" fontId="64" fillId="0" borderId="31" xfId="0" applyNumberFormat="1" applyFont="1" applyBorder="1" applyAlignment="1" applyProtection="1">
      <alignment horizontal="center" vertical="center"/>
    </xf>
    <xf numFmtId="0" fontId="3" fillId="0" borderId="50" xfId="0" applyFont="1" applyBorder="1" applyAlignment="1" applyProtection="1">
      <alignment horizontal="center" vertical="top" wrapText="1"/>
    </xf>
    <xf numFmtId="0" fontId="3" fillId="5" borderId="48" xfId="0" applyFont="1" applyFill="1" applyBorder="1" applyAlignment="1" applyProtection="1">
      <alignment horizontal="center" vertical="top" wrapText="1"/>
    </xf>
    <xf numFmtId="0" fontId="3" fillId="5" borderId="2" xfId="0" applyFont="1" applyFill="1" applyBorder="1" applyAlignment="1" applyProtection="1">
      <alignment horizontal="left" vertical="top" wrapText="1"/>
    </xf>
    <xf numFmtId="0" fontId="4" fillId="5" borderId="2" xfId="0" applyFont="1" applyFill="1" applyBorder="1" applyAlignment="1" applyProtection="1">
      <alignment horizontal="center" vertical="center"/>
    </xf>
    <xf numFmtId="4" fontId="4" fillId="5" borderId="44" xfId="0" applyNumberFormat="1" applyFont="1" applyFill="1" applyBorder="1" applyAlignment="1" applyProtection="1">
      <alignment horizontal="center" vertical="center" wrapText="1"/>
    </xf>
    <xf numFmtId="0" fontId="3" fillId="0" borderId="10" xfId="0" applyFont="1" applyBorder="1" applyAlignment="1" applyProtection="1">
      <alignment horizontal="center" vertical="top" wrapText="1"/>
    </xf>
    <xf numFmtId="0" fontId="63" fillId="0" borderId="11" xfId="0" applyFont="1" applyBorder="1" applyAlignment="1" applyProtection="1">
      <alignment horizontal="left" vertical="top" wrapText="1"/>
    </xf>
    <xf numFmtId="0" fontId="63" fillId="0" borderId="11" xfId="0" applyFont="1" applyBorder="1" applyAlignment="1" applyProtection="1">
      <alignment horizontal="center" vertical="center" wrapText="1"/>
    </xf>
    <xf numFmtId="0" fontId="63" fillId="0" borderId="12" xfId="0" applyFont="1" applyBorder="1" applyAlignment="1" applyProtection="1">
      <alignment horizontal="center" vertical="center" wrapText="1"/>
    </xf>
    <xf numFmtId="0" fontId="4" fillId="0" borderId="51" xfId="0" applyFont="1" applyBorder="1" applyAlignment="1" applyProtection="1">
      <alignment horizontal="center" vertical="top" wrapText="1"/>
    </xf>
    <xf numFmtId="0" fontId="64" fillId="0" borderId="8" xfId="0" applyFont="1" applyBorder="1" applyAlignment="1" applyProtection="1">
      <alignment horizontal="justify" vertical="top" wrapText="1"/>
    </xf>
    <xf numFmtId="0" fontId="66" fillId="0" borderId="8" xfId="0" applyFont="1" applyBorder="1" applyAlignment="1" applyProtection="1">
      <alignment horizontal="center" vertical="center"/>
    </xf>
    <xf numFmtId="2" fontId="64" fillId="0" borderId="9" xfId="0" applyNumberFormat="1" applyFont="1" applyBorder="1" applyAlignment="1" applyProtection="1">
      <alignment horizontal="center" vertical="center"/>
    </xf>
    <xf numFmtId="0" fontId="4" fillId="0" borderId="10" xfId="0" applyFont="1" applyBorder="1" applyAlignment="1" applyProtection="1">
      <alignment horizontal="center" vertical="top" wrapText="1"/>
    </xf>
    <xf numFmtId="0" fontId="4" fillId="0" borderId="59" xfId="0" applyFont="1" applyBorder="1" applyAlignment="1" applyProtection="1">
      <alignment horizontal="center" vertical="top" wrapText="1"/>
    </xf>
    <xf numFmtId="0" fontId="66" fillId="0" borderId="32" xfId="0" applyFont="1" applyBorder="1" applyAlignment="1" applyProtection="1">
      <alignment horizontal="center" vertical="center"/>
    </xf>
    <xf numFmtId="2" fontId="64" fillId="0" borderId="31" xfId="0" applyNumberFormat="1" applyFont="1" applyBorder="1" applyAlignment="1" applyProtection="1">
      <alignment horizontal="center" vertical="center"/>
    </xf>
    <xf numFmtId="0" fontId="3" fillId="0" borderId="6" xfId="0" applyFont="1" applyBorder="1" applyAlignment="1" applyProtection="1">
      <alignment horizontal="left" vertical="top" wrapText="1"/>
    </xf>
    <xf numFmtId="0" fontId="4" fillId="0" borderId="6" xfId="0" applyFont="1" applyBorder="1" applyAlignment="1" applyProtection="1">
      <alignment horizontal="center" vertical="center"/>
    </xf>
    <xf numFmtId="4" fontId="4" fillId="0" borderId="7" xfId="0" applyNumberFormat="1" applyFont="1" applyBorder="1" applyAlignment="1" applyProtection="1">
      <alignment horizontal="center" vertical="center" wrapText="1"/>
    </xf>
    <xf numFmtId="0" fontId="4" fillId="0" borderId="48" xfId="0" applyFont="1" applyBorder="1" applyAlignment="1" applyProtection="1">
      <alignment horizontal="center" vertical="top" wrapText="1"/>
    </xf>
    <xf numFmtId="0" fontId="64" fillId="0" borderId="36" xfId="0" applyFont="1" applyBorder="1" applyAlignment="1" applyProtection="1">
      <alignment vertical="top" wrapText="1"/>
    </xf>
    <xf numFmtId="0" fontId="66" fillId="0" borderId="36" xfId="0" applyFont="1" applyBorder="1" applyAlignment="1" applyProtection="1">
      <alignment horizontal="center" vertical="center"/>
    </xf>
    <xf numFmtId="2" fontId="64" fillId="0" borderId="35" xfId="0" applyNumberFormat="1" applyFont="1" applyBorder="1" applyAlignment="1" applyProtection="1">
      <alignment horizontal="center" vertical="center"/>
    </xf>
    <xf numFmtId="0" fontId="64" fillId="0" borderId="11" xfId="0" applyFont="1" applyBorder="1" applyAlignment="1" applyProtection="1">
      <alignment vertical="top" wrapText="1"/>
    </xf>
    <xf numFmtId="0" fontId="4" fillId="0" borderId="52" xfId="0" applyFont="1" applyBorder="1" applyAlignment="1" applyProtection="1">
      <alignment horizontal="center" vertical="top" wrapText="1"/>
    </xf>
    <xf numFmtId="0" fontId="4" fillId="0" borderId="47" xfId="0" applyFont="1" applyBorder="1" applyAlignment="1" applyProtection="1">
      <alignment horizontal="center" vertical="top" wrapText="1"/>
    </xf>
    <xf numFmtId="0" fontId="66" fillId="0" borderId="0" xfId="0" applyFont="1" applyAlignment="1" applyProtection="1">
      <alignment horizontal="center" vertical="center"/>
    </xf>
    <xf numFmtId="0" fontId="4" fillId="0" borderId="52" xfId="0" applyFont="1" applyBorder="1" applyAlignment="1" applyProtection="1">
      <alignment horizontal="center" vertical="top" wrapText="1"/>
    </xf>
    <xf numFmtId="0" fontId="4" fillId="0" borderId="51" xfId="0" applyFont="1" applyBorder="1" applyAlignment="1" applyProtection="1">
      <alignment horizontal="center" vertical="top" wrapText="1"/>
    </xf>
    <xf numFmtId="0" fontId="64" fillId="0" borderId="0" xfId="0" applyFont="1" applyProtection="1"/>
    <xf numFmtId="0" fontId="4" fillId="0" borderId="33" xfId="0" applyFont="1" applyBorder="1" applyAlignment="1" applyProtection="1">
      <alignment horizontal="center" vertical="top" wrapText="1"/>
    </xf>
    <xf numFmtId="0" fontId="64" fillId="0" borderId="32" xfId="0" applyFont="1" applyBorder="1" applyAlignment="1" applyProtection="1">
      <alignment vertical="top" wrapText="1"/>
    </xf>
    <xf numFmtId="0" fontId="4" fillId="0" borderId="36" xfId="0" applyFont="1" applyBorder="1" applyAlignment="1" applyProtection="1">
      <alignment horizontal="center" vertical="center"/>
    </xf>
    <xf numFmtId="4" fontId="4" fillId="0" borderId="58" xfId="0" applyNumberFormat="1" applyFont="1" applyBorder="1" applyAlignment="1" applyProtection="1">
      <alignment horizontal="center" vertical="center" wrapText="1"/>
    </xf>
    <xf numFmtId="0" fontId="3" fillId="0" borderId="52" xfId="0" applyFont="1" applyBorder="1" applyAlignment="1" applyProtection="1">
      <alignment horizontal="center" vertical="top" wrapText="1"/>
    </xf>
    <xf numFmtId="0" fontId="3" fillId="0" borderId="15" xfId="0" applyFont="1" applyBorder="1" applyAlignment="1" applyProtection="1">
      <alignment horizontal="left" vertical="top" wrapText="1"/>
    </xf>
    <xf numFmtId="0" fontId="4" fillId="0" borderId="15" xfId="0" applyFont="1" applyBorder="1" applyAlignment="1" applyProtection="1">
      <alignment horizontal="center" vertical="center"/>
    </xf>
    <xf numFmtId="4" fontId="4" fillId="0" borderId="41" xfId="0" applyNumberFormat="1" applyFont="1" applyBorder="1" applyAlignment="1" applyProtection="1">
      <alignment horizontal="center" vertical="center" wrapText="1"/>
    </xf>
    <xf numFmtId="0" fontId="3" fillId="0" borderId="19" xfId="0" applyFont="1" applyBorder="1" applyAlignment="1" applyProtection="1">
      <alignment horizontal="center" vertical="top" wrapText="1"/>
    </xf>
    <xf numFmtId="0" fontId="66" fillId="0" borderId="11" xfId="0" applyFont="1" applyBorder="1" applyAlignment="1" applyProtection="1">
      <alignment horizontal="justify" vertical="top" wrapText="1"/>
    </xf>
    <xf numFmtId="0" fontId="4" fillId="0" borderId="11" xfId="0" applyFont="1" applyBorder="1" applyAlignment="1" applyProtection="1">
      <alignment horizontal="center" vertical="center"/>
    </xf>
    <xf numFmtId="4" fontId="4" fillId="0" borderId="37" xfId="0" applyNumberFormat="1" applyFont="1" applyBorder="1" applyAlignment="1" applyProtection="1">
      <alignment horizontal="center" vertical="center" wrapText="1"/>
    </xf>
    <xf numFmtId="0" fontId="3" fillId="0" borderId="8" xfId="0" applyFont="1" applyBorder="1" applyAlignment="1" applyProtection="1">
      <alignment horizontal="center" vertical="top" wrapText="1"/>
    </xf>
    <xf numFmtId="0" fontId="3" fillId="0" borderId="11" xfId="0" applyFont="1" applyBorder="1" applyAlignment="1" applyProtection="1">
      <alignment horizontal="center" vertical="top" wrapText="1"/>
    </xf>
    <xf numFmtId="2" fontId="64" fillId="0" borderId="37" xfId="0" applyNumberFormat="1" applyFont="1" applyBorder="1" applyAlignment="1" applyProtection="1">
      <alignment horizontal="center" vertical="center"/>
    </xf>
    <xf numFmtId="0" fontId="64" fillId="0" borderId="8" xfId="0" applyFont="1" applyBorder="1" applyAlignment="1" applyProtection="1">
      <alignment vertical="top" wrapText="1"/>
    </xf>
    <xf numFmtId="0" fontId="64" fillId="0" borderId="8" xfId="0" applyFont="1" applyBorder="1" applyAlignment="1" applyProtection="1">
      <alignment horizontal="center" vertical="center" wrapText="1"/>
    </xf>
    <xf numFmtId="2" fontId="64" fillId="0" borderId="42" xfId="0" applyNumberFormat="1" applyFont="1" applyBorder="1" applyAlignment="1" applyProtection="1">
      <alignment horizontal="center" vertical="center"/>
    </xf>
    <xf numFmtId="0" fontId="67" fillId="0" borderId="0" xfId="0" applyFont="1" applyProtection="1"/>
    <xf numFmtId="0" fontId="4" fillId="0" borderId="48" xfId="0" applyFont="1" applyBorder="1" applyAlignment="1" applyProtection="1">
      <alignment horizontal="center" vertical="top"/>
    </xf>
    <xf numFmtId="0" fontId="64" fillId="0" borderId="36" xfId="0" applyFont="1" applyBorder="1" applyAlignment="1" applyProtection="1">
      <alignment horizontal="left" vertical="top" wrapText="1"/>
    </xf>
    <xf numFmtId="0" fontId="64" fillId="0" borderId="36" xfId="0" applyFont="1" applyBorder="1" applyAlignment="1" applyProtection="1">
      <alignment horizontal="center" vertical="center"/>
    </xf>
    <xf numFmtId="4" fontId="64" fillId="0" borderId="35" xfId="0" applyNumberFormat="1" applyFont="1" applyBorder="1" applyAlignment="1" applyProtection="1">
      <alignment horizontal="center" vertical="center"/>
    </xf>
    <xf numFmtId="4" fontId="64" fillId="0" borderId="12" xfId="0" applyNumberFormat="1" applyFont="1" applyBorder="1" applyAlignment="1" applyProtection="1">
      <alignment horizontal="center" vertical="center" wrapText="1"/>
    </xf>
    <xf numFmtId="0" fontId="4" fillId="0" borderId="59" xfId="0" applyFont="1" applyBorder="1" applyAlignment="1" applyProtection="1">
      <alignment horizontal="center" vertical="top"/>
    </xf>
    <xf numFmtId="0" fontId="4" fillId="0" borderId="17" xfId="0" applyFont="1" applyBorder="1" applyAlignment="1" applyProtection="1">
      <alignment horizontal="center" vertical="top"/>
    </xf>
    <xf numFmtId="0" fontId="64" fillId="0" borderId="36" xfId="0" applyFont="1" applyBorder="1" applyAlignment="1" applyProtection="1">
      <alignment horizontal="justify" vertical="top" wrapText="1"/>
    </xf>
    <xf numFmtId="0" fontId="64" fillId="0" borderId="13" xfId="0" applyFont="1" applyBorder="1" applyAlignment="1" applyProtection="1">
      <alignment horizontal="justify" vertical="top" wrapText="1"/>
    </xf>
    <xf numFmtId="0" fontId="64" fillId="0" borderId="46" xfId="0" applyFont="1" applyBorder="1" applyAlignment="1" applyProtection="1">
      <alignment horizontal="center" vertical="center"/>
    </xf>
    <xf numFmtId="0" fontId="64" fillId="0" borderId="34" xfId="0" applyFont="1" applyBorder="1" applyAlignment="1" applyProtection="1">
      <alignment horizontal="center" vertical="center"/>
    </xf>
    <xf numFmtId="2" fontId="64" fillId="0" borderId="14" xfId="0" applyNumberFormat="1" applyFont="1" applyBorder="1" applyAlignment="1" applyProtection="1">
      <alignment horizontal="center" vertical="center"/>
    </xf>
    <xf numFmtId="0" fontId="64" fillId="0" borderId="46" xfId="0" applyFont="1" applyBorder="1" applyAlignment="1" applyProtection="1">
      <alignment horizontal="justify" vertical="top" wrapText="1"/>
    </xf>
    <xf numFmtId="4" fontId="64" fillId="0" borderId="61" xfId="0" applyNumberFormat="1" applyFont="1" applyBorder="1" applyAlignment="1" applyProtection="1">
      <alignment horizontal="center" vertical="center"/>
    </xf>
    <xf numFmtId="0" fontId="64" fillId="0" borderId="32" xfId="0" applyFont="1" applyBorder="1" applyAlignment="1" applyProtection="1">
      <alignment horizontal="justify" vertical="top" wrapText="1"/>
    </xf>
    <xf numFmtId="0" fontId="3" fillId="0" borderId="48" xfId="0" applyFont="1" applyBorder="1" applyAlignment="1" applyProtection="1">
      <alignment horizontal="center" vertical="top" wrapText="1"/>
    </xf>
    <xf numFmtId="0" fontId="64" fillId="0" borderId="35" xfId="0" applyFont="1" applyBorder="1" applyAlignment="1" applyProtection="1">
      <alignment horizontal="left" vertical="top" wrapText="1"/>
    </xf>
    <xf numFmtId="0" fontId="3" fillId="0" borderId="10" xfId="0" applyFont="1" applyBorder="1" applyAlignment="1" applyProtection="1">
      <alignment horizontal="center" vertical="top" wrapText="1"/>
    </xf>
    <xf numFmtId="0" fontId="71" fillId="0" borderId="0" xfId="0" applyFont="1" applyAlignment="1" applyProtection="1">
      <alignment horizontal="justify" vertical="center" wrapText="1"/>
    </xf>
    <xf numFmtId="4" fontId="4" fillId="0" borderId="16" xfId="0" applyNumberFormat="1" applyFont="1" applyBorder="1" applyAlignment="1" applyProtection="1">
      <alignment horizontal="center" vertical="center" wrapText="1"/>
    </xf>
    <xf numFmtId="2" fontId="64" fillId="0" borderId="12" xfId="0" applyNumberFormat="1" applyFont="1" applyBorder="1" applyAlignment="1" applyProtection="1">
      <alignment horizontal="center" vertical="center" wrapText="1"/>
    </xf>
    <xf numFmtId="0" fontId="4" fillId="0" borderId="10" xfId="0" applyFont="1" applyBorder="1" applyAlignment="1" applyProtection="1">
      <alignment horizontal="center" vertical="top"/>
    </xf>
    <xf numFmtId="0" fontId="64" fillId="0" borderId="38" xfId="0" applyFont="1" applyBorder="1" applyAlignment="1" applyProtection="1">
      <alignment horizontal="left" vertical="top" wrapText="1"/>
    </xf>
    <xf numFmtId="0" fontId="64" fillId="0" borderId="30" xfId="0" applyFont="1" applyBorder="1" applyAlignment="1" applyProtection="1">
      <alignment horizontal="left" vertical="top"/>
    </xf>
    <xf numFmtId="0" fontId="64" fillId="0" borderId="38" xfId="0" applyFont="1" applyBorder="1" applyAlignment="1" applyProtection="1">
      <alignment horizontal="left" vertical="top"/>
    </xf>
    <xf numFmtId="0" fontId="4" fillId="0" borderId="59" xfId="0" applyFont="1" applyBorder="1" applyAlignment="1" applyProtection="1">
      <alignment horizontal="center" vertical="top"/>
    </xf>
    <xf numFmtId="0" fontId="64" fillId="0" borderId="32" xfId="0" applyFont="1" applyBorder="1" applyAlignment="1" applyProtection="1">
      <alignment horizontal="center" vertical="center" wrapText="1"/>
    </xf>
    <xf numFmtId="2" fontId="64" fillId="0" borderId="31" xfId="0" applyNumberFormat="1" applyFont="1" applyBorder="1" applyAlignment="1" applyProtection="1">
      <alignment horizontal="center" vertical="center" wrapText="1"/>
    </xf>
    <xf numFmtId="0" fontId="64" fillId="0" borderId="13" xfId="0" applyFont="1" applyBorder="1" applyAlignment="1" applyProtection="1">
      <alignment horizontal="left" vertical="top" wrapText="1"/>
    </xf>
    <xf numFmtId="0" fontId="64" fillId="0" borderId="46" xfId="0" applyFont="1" applyBorder="1" applyAlignment="1" applyProtection="1">
      <alignment horizontal="left" vertical="top" wrapText="1"/>
    </xf>
    <xf numFmtId="0" fontId="5" fillId="0" borderId="32" xfId="0" applyFont="1" applyBorder="1" applyAlignment="1" applyProtection="1">
      <alignment vertical="center"/>
    </xf>
    <xf numFmtId="0" fontId="4" fillId="5" borderId="46" xfId="0" applyFont="1" applyFill="1" applyBorder="1" applyAlignment="1" applyProtection="1">
      <alignment horizontal="center" vertical="center"/>
    </xf>
    <xf numFmtId="0" fontId="4" fillId="0" borderId="54" xfId="0" applyFont="1" applyBorder="1" applyAlignment="1" applyProtection="1">
      <alignment horizontal="center" vertical="top"/>
    </xf>
    <xf numFmtId="0" fontId="67" fillId="0" borderId="0" xfId="0" applyFont="1" applyAlignment="1" applyProtection="1">
      <alignment horizontal="left" vertical="top"/>
    </xf>
    <xf numFmtId="0" fontId="67" fillId="0" borderId="0" xfId="0" applyFont="1" applyAlignment="1" applyProtection="1">
      <alignment horizontal="center" vertical="center"/>
    </xf>
    <xf numFmtId="4" fontId="64" fillId="0" borderId="53" xfId="0" applyNumberFormat="1" applyFont="1" applyBorder="1" applyAlignment="1" applyProtection="1">
      <alignment horizontal="center" vertical="center"/>
    </xf>
    <xf numFmtId="0" fontId="66" fillId="0" borderId="2" xfId="0" applyFont="1" applyBorder="1" applyAlignment="1" applyProtection="1">
      <alignment vertical="top" wrapText="1"/>
    </xf>
    <xf numFmtId="0" fontId="64" fillId="0" borderId="2" xfId="0" applyFont="1" applyBorder="1" applyAlignment="1" applyProtection="1">
      <alignment horizontal="center" vertical="center" wrapText="1"/>
    </xf>
    <xf numFmtId="4" fontId="64" fillId="0" borderId="44" xfId="0" applyNumberFormat="1" applyFont="1" applyBorder="1" applyAlignment="1" applyProtection="1">
      <alignment horizontal="center" vertical="center" wrapText="1"/>
    </xf>
    <xf numFmtId="0" fontId="66" fillId="0" borderId="11" xfId="0" applyFont="1" applyBorder="1" applyAlignment="1" applyProtection="1">
      <alignment vertical="top" wrapText="1"/>
    </xf>
    <xf numFmtId="0" fontId="66" fillId="0" borderId="15" xfId="0" applyFont="1" applyBorder="1" applyAlignment="1" applyProtection="1">
      <alignment vertical="top" wrapText="1"/>
    </xf>
    <xf numFmtId="0" fontId="64" fillId="0" borderId="15" xfId="0" applyFont="1" applyBorder="1" applyAlignment="1" applyProtection="1">
      <alignment horizontal="center" vertical="center"/>
    </xf>
    <xf numFmtId="4" fontId="64" fillId="0" borderId="16" xfId="0" applyNumberFormat="1" applyFont="1" applyBorder="1" applyAlignment="1" applyProtection="1">
      <alignment horizontal="center" vertical="center" wrapText="1"/>
    </xf>
    <xf numFmtId="0" fontId="75" fillId="0" borderId="11" xfId="0" applyFont="1" applyBorder="1" applyAlignment="1" applyProtection="1">
      <alignment wrapText="1"/>
    </xf>
    <xf numFmtId="0" fontId="66" fillId="0" borderId="11" xfId="0" applyFont="1" applyBorder="1" applyAlignment="1" applyProtection="1">
      <alignment wrapText="1"/>
    </xf>
    <xf numFmtId="0" fontId="0" fillId="0" borderId="11" xfId="0" applyBorder="1" applyAlignment="1" applyProtection="1">
      <alignment vertical="center" wrapText="1"/>
    </xf>
    <xf numFmtId="0" fontId="64" fillId="0" borderId="29" xfId="0" applyFont="1" applyBorder="1" applyAlignment="1" applyProtection="1">
      <alignment horizontal="left" vertical="top" wrapText="1"/>
    </xf>
    <xf numFmtId="0" fontId="64" fillId="0" borderId="15" xfId="0" applyFont="1" applyBorder="1" applyAlignment="1" applyProtection="1">
      <alignment horizontal="center" vertical="center" wrapText="1"/>
    </xf>
    <xf numFmtId="0" fontId="64" fillId="0" borderId="38" xfId="0" applyFont="1" applyBorder="1" applyAlignment="1" applyProtection="1">
      <alignment wrapText="1"/>
    </xf>
    <xf numFmtId="0" fontId="5" fillId="0" borderId="11" xfId="0" applyFont="1" applyBorder="1" applyProtection="1"/>
    <xf numFmtId="0" fontId="66" fillId="0" borderId="15" xfId="0" applyFont="1" applyBorder="1" applyAlignment="1" applyProtection="1">
      <alignment wrapText="1"/>
    </xf>
    <xf numFmtId="0" fontId="0" fillId="0" borderId="11" xfId="0" applyBorder="1" applyProtection="1"/>
    <xf numFmtId="0" fontId="64" fillId="0" borderId="0" xfId="0" applyFont="1" applyAlignment="1" applyProtection="1">
      <alignment horizontal="left" vertical="top" wrapText="1"/>
    </xf>
    <xf numFmtId="0" fontId="64" fillId="0" borderId="0" xfId="0" applyFont="1" applyAlignment="1" applyProtection="1">
      <alignment horizontal="center" vertical="center"/>
    </xf>
    <xf numFmtId="4" fontId="64" fillId="0" borderId="0" xfId="0" applyNumberFormat="1" applyFont="1" applyAlignment="1" applyProtection="1">
      <alignment horizontal="center" vertical="center"/>
    </xf>
    <xf numFmtId="0" fontId="4" fillId="0" borderId="0" xfId="0" applyFont="1" applyAlignment="1" applyProtection="1">
      <alignment horizontal="center" vertical="top"/>
    </xf>
    <xf numFmtId="0" fontId="64" fillId="0" borderId="0" xfId="0" applyFont="1" applyAlignment="1" applyProtection="1">
      <alignment horizontal="left" vertical="top"/>
    </xf>
    <xf numFmtId="0" fontId="3" fillId="5" borderId="11" xfId="0" applyFont="1" applyFill="1" applyBorder="1" applyAlignment="1" applyProtection="1">
      <alignment horizontal="center" vertical="top" wrapText="1"/>
    </xf>
    <xf numFmtId="0" fontId="3" fillId="5" borderId="37" xfId="0" applyFont="1" applyFill="1" applyBorder="1" applyAlignment="1" applyProtection="1">
      <alignment horizontal="left" vertical="top" wrapText="1"/>
    </xf>
    <xf numFmtId="0" fontId="7" fillId="5" borderId="0" xfId="0" applyFont="1" applyFill="1" applyAlignment="1" applyProtection="1">
      <alignment horizontal="center" vertical="center" wrapText="1"/>
    </xf>
    <xf numFmtId="0" fontId="4" fillId="5" borderId="0" xfId="0" applyFont="1" applyFill="1" applyAlignment="1" applyProtection="1">
      <alignment horizontal="center" vertical="center" wrapText="1"/>
    </xf>
    <xf numFmtId="0" fontId="7" fillId="5" borderId="0" xfId="0" applyFont="1" applyFill="1" applyAlignment="1" applyProtection="1">
      <alignment horizontal="center" vertical="center"/>
    </xf>
    <xf numFmtId="4" fontId="4" fillId="5" borderId="0" xfId="0" applyNumberFormat="1" applyFont="1" applyFill="1" applyAlignment="1" applyProtection="1">
      <alignment horizontal="center" vertical="center"/>
    </xf>
    <xf numFmtId="0" fontId="2" fillId="5" borderId="0" xfId="0" applyFont="1" applyFill="1" applyProtection="1"/>
    <xf numFmtId="0" fontId="3" fillId="5" borderId="37" xfId="0" applyFont="1" applyFill="1" applyBorder="1" applyAlignment="1" applyProtection="1">
      <alignment horizontal="right" vertical="top" wrapText="1"/>
    </xf>
    <xf numFmtId="4" fontId="64" fillId="0" borderId="56" xfId="0" applyNumberFormat="1" applyFont="1" applyBorder="1" applyAlignment="1" applyProtection="1">
      <alignment horizontal="center" vertical="center"/>
    </xf>
    <xf numFmtId="0" fontId="4" fillId="4" borderId="3" xfId="0" applyFont="1" applyFill="1" applyBorder="1" applyAlignment="1" applyProtection="1">
      <alignment horizontal="left" vertical="center" wrapText="1"/>
    </xf>
    <xf numFmtId="0" fontId="4" fillId="4" borderId="4" xfId="0" applyFont="1" applyFill="1" applyBorder="1" applyAlignment="1" applyProtection="1">
      <alignment horizontal="left" vertical="center" wrapText="1"/>
    </xf>
    <xf numFmtId="0" fontId="4" fillId="4" borderId="57" xfId="0" applyFont="1" applyFill="1" applyBorder="1" applyAlignment="1" applyProtection="1">
      <alignment horizontal="left" vertical="center" wrapText="1"/>
    </xf>
    <xf numFmtId="0" fontId="4" fillId="0" borderId="36" xfId="0" applyFont="1" applyBorder="1" applyAlignment="1" applyProtection="1">
      <alignment horizontal="left" vertical="top"/>
    </xf>
    <xf numFmtId="0" fontId="64" fillId="0" borderId="11" xfId="6303" applyFont="1" applyBorder="1" applyAlignment="1" applyProtection="1">
      <alignment horizontal="justify" vertical="top" wrapText="1"/>
    </xf>
    <xf numFmtId="0" fontId="64" fillId="0" borderId="11" xfId="6303" applyFont="1" applyBorder="1" applyAlignment="1" applyProtection="1">
      <alignment horizontal="center" vertical="center" wrapText="1"/>
    </xf>
    <xf numFmtId="0" fontId="64" fillId="0" borderId="12" xfId="6303" applyFont="1" applyBorder="1" applyAlignment="1" applyProtection="1">
      <alignment horizontal="center" vertical="center" wrapText="1"/>
    </xf>
    <xf numFmtId="0" fontId="64" fillId="0" borderId="38" xfId="6303" applyFont="1" applyBorder="1" applyAlignment="1" applyProtection="1">
      <alignment horizontal="justify" vertical="top" wrapText="1"/>
    </xf>
    <xf numFmtId="0" fontId="64" fillId="0" borderId="11" xfId="6303" applyFont="1" applyBorder="1" applyAlignment="1" applyProtection="1">
      <alignment horizontal="center" vertical="center"/>
    </xf>
    <xf numFmtId="0" fontId="4" fillId="0" borderId="11" xfId="0" applyFont="1" applyBorder="1" applyAlignment="1" applyProtection="1">
      <alignment horizontal="left" vertical="top"/>
    </xf>
    <xf numFmtId="0" fontId="4" fillId="0" borderId="11" xfId="6303" applyFont="1" applyBorder="1" applyAlignment="1" applyProtection="1">
      <alignment horizontal="center" vertical="center"/>
    </xf>
    <xf numFmtId="4" fontId="4" fillId="0" borderId="12" xfId="0" applyNumberFormat="1" applyFont="1" applyBorder="1" applyAlignment="1" applyProtection="1">
      <alignment horizontal="center" vertical="center"/>
    </xf>
    <xf numFmtId="0" fontId="64" fillId="0" borderId="12" xfId="6303" applyFont="1" applyBorder="1" applyAlignment="1" applyProtection="1">
      <alignment horizontal="justify" vertical="top" wrapText="1"/>
    </xf>
    <xf numFmtId="4" fontId="64" fillId="0" borderId="12" xfId="6303" applyNumberFormat="1" applyFont="1" applyBorder="1" applyAlignment="1" applyProtection="1">
      <alignment horizontal="center" vertical="center" wrapText="1"/>
    </xf>
    <xf numFmtId="0" fontId="4" fillId="0" borderId="11" xfId="6303" applyFont="1" applyBorder="1" applyAlignment="1" applyProtection="1">
      <alignment horizontal="justify" vertical="top" wrapText="1"/>
    </xf>
    <xf numFmtId="0" fontId="67" fillId="0" borderId="11" xfId="0" applyFont="1" applyBorder="1" applyAlignment="1" applyProtection="1">
      <alignment horizontal="center" vertical="center"/>
    </xf>
    <xf numFmtId="0" fontId="64" fillId="0" borderId="32" xfId="6303" applyFont="1" applyBorder="1" applyAlignment="1" applyProtection="1">
      <alignment horizontal="justify" vertical="top" wrapText="1"/>
    </xf>
    <xf numFmtId="0" fontId="4" fillId="0" borderId="6" xfId="0" applyFont="1" applyBorder="1" applyAlignment="1" applyProtection="1">
      <alignment horizontal="left" vertical="top"/>
    </xf>
    <xf numFmtId="0" fontId="64" fillId="0" borderId="36" xfId="6303" applyFont="1" applyBorder="1" applyAlignment="1" applyProtection="1">
      <alignment horizontal="justify" vertical="top" wrapText="1"/>
    </xf>
    <xf numFmtId="0" fontId="64" fillId="0" borderId="36" xfId="6303" applyFont="1" applyBorder="1" applyAlignment="1" applyProtection="1">
      <alignment horizontal="center" vertical="center"/>
    </xf>
    <xf numFmtId="4" fontId="64" fillId="0" borderId="35" xfId="6303" applyNumberFormat="1" applyFont="1" applyBorder="1" applyAlignment="1" applyProtection="1">
      <alignment horizontal="center" vertical="center"/>
    </xf>
    <xf numFmtId="4" fontId="64" fillId="0" borderId="12" xfId="6303" applyNumberFormat="1" applyFont="1" applyBorder="1" applyAlignment="1" applyProtection="1">
      <alignment horizontal="center" vertical="center"/>
    </xf>
    <xf numFmtId="0" fontId="69" fillId="0" borderId="11" xfId="6303" applyFont="1" applyBorder="1" applyAlignment="1" applyProtection="1">
      <alignment horizontal="justify" vertical="top" wrapText="1"/>
    </xf>
    <xf numFmtId="0" fontId="64" fillId="0" borderId="11" xfId="6303" applyFont="1" applyBorder="1" applyAlignment="1" applyProtection="1">
      <alignment horizontal="left" vertical="top" wrapText="1"/>
    </xf>
    <xf numFmtId="0" fontId="64" fillId="0" borderId="13" xfId="6303" applyFont="1" applyBorder="1" applyAlignment="1" applyProtection="1">
      <alignment horizontal="justify" vertical="top" wrapText="1"/>
    </xf>
    <xf numFmtId="0" fontId="64" fillId="0" borderId="13" xfId="6303" applyFont="1" applyBorder="1" applyAlignment="1" applyProtection="1">
      <alignment horizontal="center" vertical="center"/>
    </xf>
    <xf numFmtId="0" fontId="4" fillId="0" borderId="6" xfId="6303" applyFont="1" applyBorder="1" applyAlignment="1" applyProtection="1">
      <alignment horizontal="justify" vertical="top" wrapText="1"/>
    </xf>
    <xf numFmtId="0" fontId="4" fillId="0" borderId="6" xfId="6303" applyFont="1" applyBorder="1" applyAlignment="1" applyProtection="1">
      <alignment horizontal="center" vertical="center"/>
    </xf>
    <xf numFmtId="0" fontId="2" fillId="0" borderId="0" xfId="0" applyFont="1" applyProtection="1"/>
    <xf numFmtId="0" fontId="2" fillId="0" borderId="53" xfId="0" applyFont="1" applyBorder="1" applyProtection="1"/>
    <xf numFmtId="4" fontId="64" fillId="0" borderId="14" xfId="6303" applyNumberFormat="1" applyFont="1" applyBorder="1" applyAlignment="1" applyProtection="1">
      <alignment horizontal="center" vertical="center"/>
    </xf>
    <xf numFmtId="0" fontId="4" fillId="0" borderId="8" xfId="6303" applyFont="1" applyBorder="1" applyAlignment="1" applyProtection="1">
      <alignment horizontal="justify" vertical="top" wrapText="1"/>
    </xf>
    <xf numFmtId="0" fontId="64" fillId="0" borderId="8" xfId="6303" applyFont="1" applyBorder="1" applyAlignment="1" applyProtection="1">
      <alignment horizontal="center" vertical="center"/>
    </xf>
    <xf numFmtId="4" fontId="64" fillId="0" borderId="9" xfId="6303" applyNumberFormat="1" applyFont="1" applyBorder="1" applyAlignment="1" applyProtection="1">
      <alignment horizontal="center" vertical="center"/>
    </xf>
    <xf numFmtId="0" fontId="64" fillId="0" borderId="32" xfId="6303" applyFont="1" applyBorder="1" applyAlignment="1" applyProtection="1">
      <alignment horizontal="center" vertical="center"/>
    </xf>
    <xf numFmtId="4" fontId="64" fillId="0" borderId="31" xfId="6303" applyNumberFormat="1" applyFont="1" applyBorder="1" applyAlignment="1" applyProtection="1">
      <alignment horizontal="center" vertical="center"/>
    </xf>
    <xf numFmtId="0" fontId="64" fillId="0" borderId="0" xfId="6303" applyFont="1" applyAlignment="1" applyProtection="1">
      <alignment horizontal="justify" vertical="top" wrapText="1"/>
    </xf>
    <xf numFmtId="0" fontId="64" fillId="0" borderId="0" xfId="6303" applyFont="1" applyAlignment="1" applyProtection="1">
      <alignment horizontal="center" vertical="center"/>
    </xf>
    <xf numFmtId="4" fontId="64" fillId="0" borderId="0" xfId="6303" applyNumberFormat="1" applyFont="1" applyAlignment="1" applyProtection="1">
      <alignment horizontal="center" vertical="center"/>
    </xf>
    <xf numFmtId="0" fontId="4" fillId="4" borderId="5" xfId="0" applyFont="1" applyFill="1" applyBorder="1" applyAlignment="1" applyProtection="1">
      <alignment horizontal="left" vertical="center" wrapText="1"/>
    </xf>
    <xf numFmtId="0" fontId="4" fillId="0" borderId="0" xfId="0" applyFont="1" applyAlignment="1" applyProtection="1">
      <alignment horizontal="left" vertical="center" wrapText="1"/>
    </xf>
    <xf numFmtId="0" fontId="4" fillId="5" borderId="0" xfId="0" applyFont="1" applyFill="1" applyAlignment="1" applyProtection="1">
      <alignment horizontal="center" vertical="top"/>
    </xf>
    <xf numFmtId="0" fontId="100" fillId="5" borderId="0" xfId="0" applyFont="1" applyFill="1" applyAlignment="1" applyProtection="1">
      <alignment horizontal="left" vertical="top"/>
    </xf>
    <xf numFmtId="0" fontId="67" fillId="5" borderId="0" xfId="0" applyFont="1" applyFill="1" applyAlignment="1" applyProtection="1">
      <alignment horizontal="center" vertical="center"/>
    </xf>
    <xf numFmtId="4" fontId="64" fillId="5" borderId="0" xfId="0" applyNumberFormat="1" applyFont="1" applyFill="1" applyAlignment="1" applyProtection="1">
      <alignment horizontal="center" vertical="center"/>
    </xf>
    <xf numFmtId="0" fontId="67" fillId="5" borderId="0" xfId="0" applyFont="1" applyFill="1" applyAlignment="1" applyProtection="1">
      <alignment horizontal="left" vertical="top"/>
    </xf>
    <xf numFmtId="0" fontId="100" fillId="5" borderId="0" xfId="0" applyFont="1" applyFill="1" applyAlignment="1" applyProtection="1">
      <alignment horizontal="center" vertical="top" wrapText="1"/>
    </xf>
    <xf numFmtId="0" fontId="100" fillId="5" borderId="3" xfId="0" applyFont="1" applyFill="1" applyBorder="1" applyAlignment="1" applyProtection="1">
      <alignment horizontal="left" vertical="top" wrapText="1"/>
    </xf>
    <xf numFmtId="0" fontId="101" fillId="5" borderId="4" xfId="0" applyFont="1" applyFill="1" applyBorder="1" applyAlignment="1" applyProtection="1">
      <alignment horizontal="center" vertical="center"/>
    </xf>
    <xf numFmtId="4" fontId="102" fillId="5" borderId="4" xfId="0" applyNumberFormat="1" applyFont="1" applyFill="1" applyBorder="1" applyAlignment="1" applyProtection="1">
      <alignment horizontal="center" vertical="center"/>
    </xf>
    <xf numFmtId="0" fontId="100" fillId="5" borderId="0" xfId="0" applyFont="1" applyFill="1" applyAlignment="1" applyProtection="1">
      <alignment horizontal="left" vertical="top" wrapText="1"/>
    </xf>
    <xf numFmtId="0" fontId="101" fillId="5" borderId="0" xfId="0" applyFont="1" applyFill="1" applyAlignment="1" applyProtection="1">
      <alignment horizontal="center" vertical="center"/>
    </xf>
    <xf numFmtId="4" fontId="102" fillId="5" borderId="0" xfId="0" applyNumberFormat="1" applyFont="1" applyFill="1" applyAlignment="1" applyProtection="1">
      <alignment horizontal="center" vertical="center"/>
    </xf>
    <xf numFmtId="0" fontId="100" fillId="5" borderId="3" xfId="0" applyFont="1" applyFill="1" applyBorder="1" applyAlignment="1" applyProtection="1">
      <alignment vertical="top"/>
    </xf>
    <xf numFmtId="0" fontId="100" fillId="5" borderId="4" xfId="0" applyFont="1" applyFill="1" applyBorder="1" applyAlignment="1" applyProtection="1">
      <alignment vertical="top"/>
    </xf>
    <xf numFmtId="0" fontId="100" fillId="5" borderId="3" xfId="0" applyFont="1" applyFill="1" applyBorder="1" applyAlignment="1" applyProtection="1">
      <alignment horizontal="left" vertical="top"/>
    </xf>
    <xf numFmtId="0" fontId="6" fillId="5" borderId="4" xfId="0" applyFont="1" applyFill="1" applyBorder="1" applyAlignment="1" applyProtection="1">
      <alignment horizontal="center" vertical="center"/>
    </xf>
    <xf numFmtId="4" fontId="3" fillId="5" borderId="4" xfId="0" applyNumberFormat="1" applyFont="1" applyFill="1" applyBorder="1" applyAlignment="1" applyProtection="1">
      <alignment horizontal="center" vertical="center"/>
    </xf>
  </cellXfs>
  <cellStyles count="10303">
    <cellStyle name="_jablan" xfId="1" xr:uid="{00000000-0005-0000-0000-000000000000}"/>
    <cellStyle name="20% - Accent1 2" xfId="2" xr:uid="{00000000-0005-0000-0000-000001000000}"/>
    <cellStyle name="20% - Accent1 2 2" xfId="3" xr:uid="{00000000-0005-0000-0000-000002000000}"/>
    <cellStyle name="20% - Accent1 3" xfId="4" xr:uid="{00000000-0005-0000-0000-000003000000}"/>
    <cellStyle name="20% - Accent1 3 2" xfId="5" xr:uid="{00000000-0005-0000-0000-000004000000}"/>
    <cellStyle name="20% - Accent1 3 3" xfId="6" xr:uid="{00000000-0005-0000-0000-000005000000}"/>
    <cellStyle name="20% - Accent1 4" xfId="7" xr:uid="{00000000-0005-0000-0000-000006000000}"/>
    <cellStyle name="20% - Accent2 2" xfId="8" xr:uid="{00000000-0005-0000-0000-000007000000}"/>
    <cellStyle name="20% - Accent2 2 2" xfId="9" xr:uid="{00000000-0005-0000-0000-000008000000}"/>
    <cellStyle name="20% - Accent2 3" xfId="10" xr:uid="{00000000-0005-0000-0000-000009000000}"/>
    <cellStyle name="20% - Accent2 3 2" xfId="11" xr:uid="{00000000-0005-0000-0000-00000A000000}"/>
    <cellStyle name="20% - Accent2 3 3" xfId="12" xr:uid="{00000000-0005-0000-0000-00000B000000}"/>
    <cellStyle name="20% - Accent2 4" xfId="13" xr:uid="{00000000-0005-0000-0000-00000C000000}"/>
    <cellStyle name="20% - Accent3 2" xfId="14" xr:uid="{00000000-0005-0000-0000-00000D000000}"/>
    <cellStyle name="20% - Accent3 2 2" xfId="15" xr:uid="{00000000-0005-0000-0000-00000E000000}"/>
    <cellStyle name="20% - Accent3 3" xfId="16" xr:uid="{00000000-0005-0000-0000-00000F000000}"/>
    <cellStyle name="20% - Accent3 3 2" xfId="17" xr:uid="{00000000-0005-0000-0000-000010000000}"/>
    <cellStyle name="20% - Accent3 3 3" xfId="18" xr:uid="{00000000-0005-0000-0000-000011000000}"/>
    <cellStyle name="20% - Accent3 4" xfId="19" xr:uid="{00000000-0005-0000-0000-000012000000}"/>
    <cellStyle name="20% - Accent4 2" xfId="20" xr:uid="{00000000-0005-0000-0000-000013000000}"/>
    <cellStyle name="20% - Accent4 2 2" xfId="21" xr:uid="{00000000-0005-0000-0000-000014000000}"/>
    <cellStyle name="20% - Accent4 3" xfId="22" xr:uid="{00000000-0005-0000-0000-000015000000}"/>
    <cellStyle name="20% - Accent4 3 2" xfId="23" xr:uid="{00000000-0005-0000-0000-000016000000}"/>
    <cellStyle name="20% - Accent4 3 3" xfId="24" xr:uid="{00000000-0005-0000-0000-000017000000}"/>
    <cellStyle name="20% - Accent4 4" xfId="25" xr:uid="{00000000-0005-0000-0000-000018000000}"/>
    <cellStyle name="20% - Accent5 2" xfId="26" xr:uid="{00000000-0005-0000-0000-000019000000}"/>
    <cellStyle name="20% - Accent5 2 2" xfId="27" xr:uid="{00000000-0005-0000-0000-00001A000000}"/>
    <cellStyle name="20% - Accent5 3" xfId="28" xr:uid="{00000000-0005-0000-0000-00001B000000}"/>
    <cellStyle name="20% - Accent5 3 2" xfId="29" xr:uid="{00000000-0005-0000-0000-00001C000000}"/>
    <cellStyle name="20% - Accent5 3 3" xfId="30" xr:uid="{00000000-0005-0000-0000-00001D000000}"/>
    <cellStyle name="20% - Accent5 4" xfId="31" xr:uid="{00000000-0005-0000-0000-00001E000000}"/>
    <cellStyle name="20% - Accent6 2" xfId="32" xr:uid="{00000000-0005-0000-0000-00001F000000}"/>
    <cellStyle name="20% - Accent6 2 2" xfId="33" xr:uid="{00000000-0005-0000-0000-000020000000}"/>
    <cellStyle name="20% - Accent6 3" xfId="34" xr:uid="{00000000-0005-0000-0000-000021000000}"/>
    <cellStyle name="20% - Accent6 3 2" xfId="35" xr:uid="{00000000-0005-0000-0000-000022000000}"/>
    <cellStyle name="20% - Accent6 3 3" xfId="36" xr:uid="{00000000-0005-0000-0000-000023000000}"/>
    <cellStyle name="20% - Accent6 4" xfId="37" xr:uid="{00000000-0005-0000-0000-000024000000}"/>
    <cellStyle name="20% - Accent6 4 2" xfId="38" xr:uid="{00000000-0005-0000-0000-000025000000}"/>
    <cellStyle name="20% - Accent6 4 2 2" xfId="39" xr:uid="{00000000-0005-0000-0000-000026000000}"/>
    <cellStyle name="20% - Accent6 4 2 2 2" xfId="40" xr:uid="{00000000-0005-0000-0000-000027000000}"/>
    <cellStyle name="20% - Accent6 4 2 3" xfId="41" xr:uid="{00000000-0005-0000-0000-000028000000}"/>
    <cellStyle name="20% - Accent6 4 3" xfId="42" xr:uid="{00000000-0005-0000-0000-000029000000}"/>
    <cellStyle name="20% - Accent6 4 3 2" xfId="43" xr:uid="{00000000-0005-0000-0000-00002A000000}"/>
    <cellStyle name="20% - Accent6 4 4" xfId="44" xr:uid="{00000000-0005-0000-0000-00002B000000}"/>
    <cellStyle name="20% - Accent6 5" xfId="45" xr:uid="{00000000-0005-0000-0000-00002C000000}"/>
    <cellStyle name="40% - Accent1 2" xfId="46" xr:uid="{00000000-0005-0000-0000-00002D000000}"/>
    <cellStyle name="40% - Accent1 2 2" xfId="47" xr:uid="{00000000-0005-0000-0000-00002E000000}"/>
    <cellStyle name="40% - Accent1 3" xfId="48" xr:uid="{00000000-0005-0000-0000-00002F000000}"/>
    <cellStyle name="40% - Accent1 3 2" xfId="49" xr:uid="{00000000-0005-0000-0000-000030000000}"/>
    <cellStyle name="40% - Accent1 3 3" xfId="50" xr:uid="{00000000-0005-0000-0000-000031000000}"/>
    <cellStyle name="40% - Accent1 4" xfId="51" xr:uid="{00000000-0005-0000-0000-000032000000}"/>
    <cellStyle name="40% - Accent2 2" xfId="52" xr:uid="{00000000-0005-0000-0000-000033000000}"/>
    <cellStyle name="40% - Accent2 2 2" xfId="53" xr:uid="{00000000-0005-0000-0000-000034000000}"/>
    <cellStyle name="40% - Accent2 3" xfId="54" xr:uid="{00000000-0005-0000-0000-000035000000}"/>
    <cellStyle name="40% - Accent2 3 2" xfId="55" xr:uid="{00000000-0005-0000-0000-000036000000}"/>
    <cellStyle name="40% - Accent2 3 3" xfId="56" xr:uid="{00000000-0005-0000-0000-000037000000}"/>
    <cellStyle name="40% - Accent2 4" xfId="57" xr:uid="{00000000-0005-0000-0000-000038000000}"/>
    <cellStyle name="40% - Accent3 2" xfId="58" xr:uid="{00000000-0005-0000-0000-000039000000}"/>
    <cellStyle name="40% - Accent3 2 2" xfId="59" xr:uid="{00000000-0005-0000-0000-00003A000000}"/>
    <cellStyle name="40% - Accent3 3" xfId="60" xr:uid="{00000000-0005-0000-0000-00003B000000}"/>
    <cellStyle name="40% - Accent3 3 2" xfId="61" xr:uid="{00000000-0005-0000-0000-00003C000000}"/>
    <cellStyle name="40% - Accent3 3 3" xfId="62" xr:uid="{00000000-0005-0000-0000-00003D000000}"/>
    <cellStyle name="40% - Accent3 4" xfId="63" xr:uid="{00000000-0005-0000-0000-00003E000000}"/>
    <cellStyle name="40% - Accent4 2" xfId="64" xr:uid="{00000000-0005-0000-0000-00003F000000}"/>
    <cellStyle name="40% - Accent4 2 2" xfId="65" xr:uid="{00000000-0005-0000-0000-000040000000}"/>
    <cellStyle name="40% - Accent4 3" xfId="66" xr:uid="{00000000-0005-0000-0000-000041000000}"/>
    <cellStyle name="40% - Accent4 3 2" xfId="67" xr:uid="{00000000-0005-0000-0000-000042000000}"/>
    <cellStyle name="40% - Accent4 3 3" xfId="68" xr:uid="{00000000-0005-0000-0000-000043000000}"/>
    <cellStyle name="40% - Accent4 4" xfId="69" xr:uid="{00000000-0005-0000-0000-000044000000}"/>
    <cellStyle name="40% - Accent5 2" xfId="70" xr:uid="{00000000-0005-0000-0000-000045000000}"/>
    <cellStyle name="40% - Accent5 2 2" xfId="71" xr:uid="{00000000-0005-0000-0000-000046000000}"/>
    <cellStyle name="40% - Accent5 3" xfId="72" xr:uid="{00000000-0005-0000-0000-000047000000}"/>
    <cellStyle name="40% - Accent5 3 2" xfId="73" xr:uid="{00000000-0005-0000-0000-000048000000}"/>
    <cellStyle name="40% - Accent5 3 3" xfId="74" xr:uid="{00000000-0005-0000-0000-000049000000}"/>
    <cellStyle name="40% - Accent5 4" xfId="75" xr:uid="{00000000-0005-0000-0000-00004A000000}"/>
    <cellStyle name="40% - Accent6 2" xfId="76" xr:uid="{00000000-0005-0000-0000-00004B000000}"/>
    <cellStyle name="40% - Accent6 2 2" xfId="77" xr:uid="{00000000-0005-0000-0000-00004C000000}"/>
    <cellStyle name="40% - Accent6 3" xfId="78" xr:uid="{00000000-0005-0000-0000-00004D000000}"/>
    <cellStyle name="40% - Accent6 3 2" xfId="79" xr:uid="{00000000-0005-0000-0000-00004E000000}"/>
    <cellStyle name="40% - Accent6 3 3" xfId="80" xr:uid="{00000000-0005-0000-0000-00004F000000}"/>
    <cellStyle name="40% - Accent6 4" xfId="81" xr:uid="{00000000-0005-0000-0000-000050000000}"/>
    <cellStyle name="60% - Accent1 2" xfId="82" xr:uid="{00000000-0005-0000-0000-000051000000}"/>
    <cellStyle name="60% - Accent1 3" xfId="83" xr:uid="{00000000-0005-0000-0000-000052000000}"/>
    <cellStyle name="60% - Accent1 3 2" xfId="84" xr:uid="{00000000-0005-0000-0000-000053000000}"/>
    <cellStyle name="60% - Accent1 3 3" xfId="85" xr:uid="{00000000-0005-0000-0000-000054000000}"/>
    <cellStyle name="60% - Accent1 4" xfId="86" xr:uid="{00000000-0005-0000-0000-000055000000}"/>
    <cellStyle name="60% - Accent2 2" xfId="87" xr:uid="{00000000-0005-0000-0000-000056000000}"/>
    <cellStyle name="60% - Accent2 3" xfId="88" xr:uid="{00000000-0005-0000-0000-000057000000}"/>
    <cellStyle name="60% - Accent2 3 2" xfId="89" xr:uid="{00000000-0005-0000-0000-000058000000}"/>
    <cellStyle name="60% - Accent2 3 3" xfId="90" xr:uid="{00000000-0005-0000-0000-000059000000}"/>
    <cellStyle name="60% - Accent2 4" xfId="91" xr:uid="{00000000-0005-0000-0000-00005A000000}"/>
    <cellStyle name="60% - Accent3 2" xfId="92" xr:uid="{00000000-0005-0000-0000-00005B000000}"/>
    <cellStyle name="60% - Accent3 3" xfId="93" xr:uid="{00000000-0005-0000-0000-00005C000000}"/>
    <cellStyle name="60% - Accent3 3 2" xfId="94" xr:uid="{00000000-0005-0000-0000-00005D000000}"/>
    <cellStyle name="60% - Accent3 3 3" xfId="95" xr:uid="{00000000-0005-0000-0000-00005E000000}"/>
    <cellStyle name="60% - Accent3 4" xfId="96" xr:uid="{00000000-0005-0000-0000-00005F000000}"/>
    <cellStyle name="60% - Accent4 2" xfId="97" xr:uid="{00000000-0005-0000-0000-000060000000}"/>
    <cellStyle name="60% - Accent4 3" xfId="98" xr:uid="{00000000-0005-0000-0000-000061000000}"/>
    <cellStyle name="60% - Accent4 3 2" xfId="99" xr:uid="{00000000-0005-0000-0000-000062000000}"/>
    <cellStyle name="60% - Accent4 3 3" xfId="100" xr:uid="{00000000-0005-0000-0000-000063000000}"/>
    <cellStyle name="60% - Accent4 4" xfId="101" xr:uid="{00000000-0005-0000-0000-000064000000}"/>
    <cellStyle name="60% - Accent5 2" xfId="102" xr:uid="{00000000-0005-0000-0000-000065000000}"/>
    <cellStyle name="60% - Accent5 3" xfId="103" xr:uid="{00000000-0005-0000-0000-000066000000}"/>
    <cellStyle name="60% - Accent5 3 2" xfId="104" xr:uid="{00000000-0005-0000-0000-000067000000}"/>
    <cellStyle name="60% - Accent5 3 3" xfId="105" xr:uid="{00000000-0005-0000-0000-000068000000}"/>
    <cellStyle name="60% - Accent5 4" xfId="106" xr:uid="{00000000-0005-0000-0000-000069000000}"/>
    <cellStyle name="60% - Accent6 2" xfId="107" xr:uid="{00000000-0005-0000-0000-00006A000000}"/>
    <cellStyle name="60% - Accent6 3" xfId="108" xr:uid="{00000000-0005-0000-0000-00006B000000}"/>
    <cellStyle name="60% - Accent6 3 2" xfId="109" xr:uid="{00000000-0005-0000-0000-00006C000000}"/>
    <cellStyle name="60% - Accent6 3 3" xfId="110" xr:uid="{00000000-0005-0000-0000-00006D000000}"/>
    <cellStyle name="60% - Accent6 4" xfId="111" xr:uid="{00000000-0005-0000-0000-00006E000000}"/>
    <cellStyle name="Accent1 2" xfId="112" xr:uid="{00000000-0005-0000-0000-00006F000000}"/>
    <cellStyle name="Accent1 3" xfId="113" xr:uid="{00000000-0005-0000-0000-000070000000}"/>
    <cellStyle name="Accent1 3 2" xfId="114" xr:uid="{00000000-0005-0000-0000-000071000000}"/>
    <cellStyle name="Accent1 3 3" xfId="115" xr:uid="{00000000-0005-0000-0000-000072000000}"/>
    <cellStyle name="Accent1 4" xfId="116" xr:uid="{00000000-0005-0000-0000-000073000000}"/>
    <cellStyle name="Accent2 2" xfId="117" xr:uid="{00000000-0005-0000-0000-000074000000}"/>
    <cellStyle name="Accent2 3" xfId="118" xr:uid="{00000000-0005-0000-0000-000075000000}"/>
    <cellStyle name="Accent2 3 2" xfId="119" xr:uid="{00000000-0005-0000-0000-000076000000}"/>
    <cellStyle name="Accent2 3 3" xfId="120" xr:uid="{00000000-0005-0000-0000-000077000000}"/>
    <cellStyle name="Accent2 4" xfId="121" xr:uid="{00000000-0005-0000-0000-000078000000}"/>
    <cellStyle name="Accent3 2" xfId="122" xr:uid="{00000000-0005-0000-0000-000079000000}"/>
    <cellStyle name="Accent3 3" xfId="123" xr:uid="{00000000-0005-0000-0000-00007A000000}"/>
    <cellStyle name="Accent3 3 2" xfId="124" xr:uid="{00000000-0005-0000-0000-00007B000000}"/>
    <cellStyle name="Accent3 3 3" xfId="125" xr:uid="{00000000-0005-0000-0000-00007C000000}"/>
    <cellStyle name="Accent3 4" xfId="126" xr:uid="{00000000-0005-0000-0000-00007D000000}"/>
    <cellStyle name="Accent4 2" xfId="127" xr:uid="{00000000-0005-0000-0000-00007E000000}"/>
    <cellStyle name="Accent4 3" xfId="128" xr:uid="{00000000-0005-0000-0000-00007F000000}"/>
    <cellStyle name="Accent4 3 2" xfId="129" xr:uid="{00000000-0005-0000-0000-000080000000}"/>
    <cellStyle name="Accent4 3 3" xfId="130" xr:uid="{00000000-0005-0000-0000-000081000000}"/>
    <cellStyle name="Accent4 4" xfId="131" xr:uid="{00000000-0005-0000-0000-000082000000}"/>
    <cellStyle name="Accent5 2" xfId="132" xr:uid="{00000000-0005-0000-0000-000083000000}"/>
    <cellStyle name="Accent5 3" xfId="133" xr:uid="{00000000-0005-0000-0000-000084000000}"/>
    <cellStyle name="Accent5 3 2" xfId="134" xr:uid="{00000000-0005-0000-0000-000085000000}"/>
    <cellStyle name="Accent5 3 3" xfId="135" xr:uid="{00000000-0005-0000-0000-000086000000}"/>
    <cellStyle name="Accent5 4" xfId="136" xr:uid="{00000000-0005-0000-0000-000087000000}"/>
    <cellStyle name="Accent6 2" xfId="137" xr:uid="{00000000-0005-0000-0000-000088000000}"/>
    <cellStyle name="Accent6 3" xfId="138" xr:uid="{00000000-0005-0000-0000-000089000000}"/>
    <cellStyle name="Accent6 3 2" xfId="139" xr:uid="{00000000-0005-0000-0000-00008A000000}"/>
    <cellStyle name="Accent6 3 3" xfId="140" xr:uid="{00000000-0005-0000-0000-00008B000000}"/>
    <cellStyle name="Accent6 4" xfId="141" xr:uid="{00000000-0005-0000-0000-00008C000000}"/>
    <cellStyle name="Bad 2" xfId="142" xr:uid="{00000000-0005-0000-0000-00008D000000}"/>
    <cellStyle name="Bad 3" xfId="143" xr:uid="{00000000-0005-0000-0000-00008E000000}"/>
    <cellStyle name="Bad 3 2" xfId="144" xr:uid="{00000000-0005-0000-0000-00008F000000}"/>
    <cellStyle name="Bad 3 3" xfId="145" xr:uid="{00000000-0005-0000-0000-000090000000}"/>
    <cellStyle name="Bad 4" xfId="146" xr:uid="{00000000-0005-0000-0000-000091000000}"/>
    <cellStyle name="Border" xfId="147" xr:uid="{00000000-0005-0000-0000-000092000000}"/>
    <cellStyle name="Border 2" xfId="148" xr:uid="{00000000-0005-0000-0000-000093000000}"/>
    <cellStyle name="Border 2 2" xfId="149" xr:uid="{00000000-0005-0000-0000-000094000000}"/>
    <cellStyle name="Border 2 2 2" xfId="150" xr:uid="{00000000-0005-0000-0000-000095000000}"/>
    <cellStyle name="Border 2 2 2 2" xfId="151" xr:uid="{00000000-0005-0000-0000-000096000000}"/>
    <cellStyle name="Border 2 2 2 2 2" xfId="152" xr:uid="{00000000-0005-0000-0000-000097000000}"/>
    <cellStyle name="Border 2 2 2 2 3" xfId="153" xr:uid="{00000000-0005-0000-0000-000098000000}"/>
    <cellStyle name="Border 2 2 2 3" xfId="154" xr:uid="{00000000-0005-0000-0000-000099000000}"/>
    <cellStyle name="Border 2 2 2 4" xfId="155" xr:uid="{00000000-0005-0000-0000-00009A000000}"/>
    <cellStyle name="Border 2 2 3" xfId="156" xr:uid="{00000000-0005-0000-0000-00009B000000}"/>
    <cellStyle name="Border 2 2 3 2" xfId="157" xr:uid="{00000000-0005-0000-0000-00009C000000}"/>
    <cellStyle name="Border 2 2 3 2 2" xfId="158" xr:uid="{00000000-0005-0000-0000-00009D000000}"/>
    <cellStyle name="Border 2 2 3 2 3" xfId="159" xr:uid="{00000000-0005-0000-0000-00009E000000}"/>
    <cellStyle name="Border 2 2 3 3" xfId="160" xr:uid="{00000000-0005-0000-0000-00009F000000}"/>
    <cellStyle name="Border 2 2 3 4" xfId="161" xr:uid="{00000000-0005-0000-0000-0000A0000000}"/>
    <cellStyle name="Border 2 2 4" xfId="162" xr:uid="{00000000-0005-0000-0000-0000A1000000}"/>
    <cellStyle name="Border 2 2 4 2" xfId="163" xr:uid="{00000000-0005-0000-0000-0000A2000000}"/>
    <cellStyle name="Border 2 2 4 2 2" xfId="164" xr:uid="{00000000-0005-0000-0000-0000A3000000}"/>
    <cellStyle name="Border 2 2 4 2 3" xfId="165" xr:uid="{00000000-0005-0000-0000-0000A4000000}"/>
    <cellStyle name="Border 2 2 4 3" xfId="166" xr:uid="{00000000-0005-0000-0000-0000A5000000}"/>
    <cellStyle name="Border 2 2 4 4" xfId="167" xr:uid="{00000000-0005-0000-0000-0000A6000000}"/>
    <cellStyle name="Border 2 2 5" xfId="168" xr:uid="{00000000-0005-0000-0000-0000A7000000}"/>
    <cellStyle name="Border 2 2 5 2" xfId="169" xr:uid="{00000000-0005-0000-0000-0000A8000000}"/>
    <cellStyle name="Border 2 2 5 3" xfId="170" xr:uid="{00000000-0005-0000-0000-0000A9000000}"/>
    <cellStyle name="Border 2 2 6" xfId="171" xr:uid="{00000000-0005-0000-0000-0000AA000000}"/>
    <cellStyle name="Border 2 2 7" xfId="172" xr:uid="{00000000-0005-0000-0000-0000AB000000}"/>
    <cellStyle name="Border 2 3" xfId="173" xr:uid="{00000000-0005-0000-0000-0000AC000000}"/>
    <cellStyle name="Border 2 3 2" xfId="174" xr:uid="{00000000-0005-0000-0000-0000AD000000}"/>
    <cellStyle name="Border 2 3 2 2" xfId="175" xr:uid="{00000000-0005-0000-0000-0000AE000000}"/>
    <cellStyle name="Border 2 3 2 2 2" xfId="176" xr:uid="{00000000-0005-0000-0000-0000AF000000}"/>
    <cellStyle name="Border 2 3 2 2 3" xfId="177" xr:uid="{00000000-0005-0000-0000-0000B0000000}"/>
    <cellStyle name="Border 2 3 2 3" xfId="178" xr:uid="{00000000-0005-0000-0000-0000B1000000}"/>
    <cellStyle name="Border 2 3 2 4" xfId="179" xr:uid="{00000000-0005-0000-0000-0000B2000000}"/>
    <cellStyle name="Border 2 3 3" xfId="180" xr:uid="{00000000-0005-0000-0000-0000B3000000}"/>
    <cellStyle name="Border 2 3 3 2" xfId="181" xr:uid="{00000000-0005-0000-0000-0000B4000000}"/>
    <cellStyle name="Border 2 3 3 2 2" xfId="182" xr:uid="{00000000-0005-0000-0000-0000B5000000}"/>
    <cellStyle name="Border 2 3 3 2 3" xfId="183" xr:uid="{00000000-0005-0000-0000-0000B6000000}"/>
    <cellStyle name="Border 2 3 3 3" xfId="184" xr:uid="{00000000-0005-0000-0000-0000B7000000}"/>
    <cellStyle name="Border 2 3 3 4" xfId="185" xr:uid="{00000000-0005-0000-0000-0000B8000000}"/>
    <cellStyle name="Border 2 3 4" xfId="186" xr:uid="{00000000-0005-0000-0000-0000B9000000}"/>
    <cellStyle name="Border 2 3 4 2" xfId="187" xr:uid="{00000000-0005-0000-0000-0000BA000000}"/>
    <cellStyle name="Border 2 3 4 2 2" xfId="188" xr:uid="{00000000-0005-0000-0000-0000BB000000}"/>
    <cellStyle name="Border 2 3 4 2 3" xfId="189" xr:uid="{00000000-0005-0000-0000-0000BC000000}"/>
    <cellStyle name="Border 2 3 4 3" xfId="190" xr:uid="{00000000-0005-0000-0000-0000BD000000}"/>
    <cellStyle name="Border 2 3 4 4" xfId="191" xr:uid="{00000000-0005-0000-0000-0000BE000000}"/>
    <cellStyle name="Border 2 3 5" xfId="192" xr:uid="{00000000-0005-0000-0000-0000BF000000}"/>
    <cellStyle name="Border 2 3 5 2" xfId="193" xr:uid="{00000000-0005-0000-0000-0000C0000000}"/>
    <cellStyle name="Border 2 3 5 3" xfId="194" xr:uid="{00000000-0005-0000-0000-0000C1000000}"/>
    <cellStyle name="Border 2 3 6" xfId="195" xr:uid="{00000000-0005-0000-0000-0000C2000000}"/>
    <cellStyle name="Border 2 3 7" xfId="196" xr:uid="{00000000-0005-0000-0000-0000C3000000}"/>
    <cellStyle name="Border 2 4" xfId="197" xr:uid="{00000000-0005-0000-0000-0000C4000000}"/>
    <cellStyle name="Border 2 4 2" xfId="198" xr:uid="{00000000-0005-0000-0000-0000C5000000}"/>
    <cellStyle name="Border 2 4 2 2" xfId="199" xr:uid="{00000000-0005-0000-0000-0000C6000000}"/>
    <cellStyle name="Border 2 4 2 2 2" xfId="200" xr:uid="{00000000-0005-0000-0000-0000C7000000}"/>
    <cellStyle name="Border 2 4 2 2 3" xfId="201" xr:uid="{00000000-0005-0000-0000-0000C8000000}"/>
    <cellStyle name="Border 2 4 2 3" xfId="202" xr:uid="{00000000-0005-0000-0000-0000C9000000}"/>
    <cellStyle name="Border 2 4 2 4" xfId="203" xr:uid="{00000000-0005-0000-0000-0000CA000000}"/>
    <cellStyle name="Border 2 4 3" xfId="204" xr:uid="{00000000-0005-0000-0000-0000CB000000}"/>
    <cellStyle name="Border 2 4 3 2" xfId="205" xr:uid="{00000000-0005-0000-0000-0000CC000000}"/>
    <cellStyle name="Border 2 4 3 2 2" xfId="206" xr:uid="{00000000-0005-0000-0000-0000CD000000}"/>
    <cellStyle name="Border 2 4 3 2 3" xfId="207" xr:uid="{00000000-0005-0000-0000-0000CE000000}"/>
    <cellStyle name="Border 2 4 3 3" xfId="208" xr:uid="{00000000-0005-0000-0000-0000CF000000}"/>
    <cellStyle name="Border 2 4 3 4" xfId="209" xr:uid="{00000000-0005-0000-0000-0000D0000000}"/>
    <cellStyle name="Border 2 4 4" xfId="210" xr:uid="{00000000-0005-0000-0000-0000D1000000}"/>
    <cellStyle name="Border 2 4 4 2" xfId="211" xr:uid="{00000000-0005-0000-0000-0000D2000000}"/>
    <cellStyle name="Border 2 4 4 3" xfId="212" xr:uid="{00000000-0005-0000-0000-0000D3000000}"/>
    <cellStyle name="Border 2 4 5" xfId="213" xr:uid="{00000000-0005-0000-0000-0000D4000000}"/>
    <cellStyle name="Border 2 4 6" xfId="214" xr:uid="{00000000-0005-0000-0000-0000D5000000}"/>
    <cellStyle name="Border 2 5" xfId="215" xr:uid="{00000000-0005-0000-0000-0000D6000000}"/>
    <cellStyle name="Border 2 5 2" xfId="216" xr:uid="{00000000-0005-0000-0000-0000D7000000}"/>
    <cellStyle name="Border 2 5 2 2" xfId="217" xr:uid="{00000000-0005-0000-0000-0000D8000000}"/>
    <cellStyle name="Border 2 5 2 3" xfId="218" xr:uid="{00000000-0005-0000-0000-0000D9000000}"/>
    <cellStyle name="Border 2 5 3" xfId="219" xr:uid="{00000000-0005-0000-0000-0000DA000000}"/>
    <cellStyle name="Border 2 5 4" xfId="220" xr:uid="{00000000-0005-0000-0000-0000DB000000}"/>
    <cellStyle name="Border 2 6" xfId="221" xr:uid="{00000000-0005-0000-0000-0000DC000000}"/>
    <cellStyle name="Border 2 6 2" xfId="222" xr:uid="{00000000-0005-0000-0000-0000DD000000}"/>
    <cellStyle name="Border 2 6 2 2" xfId="223" xr:uid="{00000000-0005-0000-0000-0000DE000000}"/>
    <cellStyle name="Border 2 6 2 3" xfId="224" xr:uid="{00000000-0005-0000-0000-0000DF000000}"/>
    <cellStyle name="Border 2 6 3" xfId="225" xr:uid="{00000000-0005-0000-0000-0000E0000000}"/>
    <cellStyle name="Border 2 6 4" xfId="226" xr:uid="{00000000-0005-0000-0000-0000E1000000}"/>
    <cellStyle name="Border 2 7" xfId="227" xr:uid="{00000000-0005-0000-0000-0000E2000000}"/>
    <cellStyle name="Border 2 8" xfId="228" xr:uid="{00000000-0005-0000-0000-0000E3000000}"/>
    <cellStyle name="Border 3" xfId="229" xr:uid="{00000000-0005-0000-0000-0000E4000000}"/>
    <cellStyle name="Border 3 2" xfId="230" xr:uid="{00000000-0005-0000-0000-0000E5000000}"/>
    <cellStyle name="Border 3 2 2" xfId="231" xr:uid="{00000000-0005-0000-0000-0000E6000000}"/>
    <cellStyle name="Border 3 2 2 2" xfId="232" xr:uid="{00000000-0005-0000-0000-0000E7000000}"/>
    <cellStyle name="Border 3 2 2 3" xfId="233" xr:uid="{00000000-0005-0000-0000-0000E8000000}"/>
    <cellStyle name="Border 3 2 3" xfId="234" xr:uid="{00000000-0005-0000-0000-0000E9000000}"/>
    <cellStyle name="Border 3 2 4" xfId="235" xr:uid="{00000000-0005-0000-0000-0000EA000000}"/>
    <cellStyle name="Border 3 3" xfId="236" xr:uid="{00000000-0005-0000-0000-0000EB000000}"/>
    <cellStyle name="Border 3 3 2" xfId="237" xr:uid="{00000000-0005-0000-0000-0000EC000000}"/>
    <cellStyle name="Border 3 3 2 2" xfId="238" xr:uid="{00000000-0005-0000-0000-0000ED000000}"/>
    <cellStyle name="Border 3 3 2 3" xfId="239" xr:uid="{00000000-0005-0000-0000-0000EE000000}"/>
    <cellStyle name="Border 3 3 3" xfId="240" xr:uid="{00000000-0005-0000-0000-0000EF000000}"/>
    <cellStyle name="Border 3 3 4" xfId="241" xr:uid="{00000000-0005-0000-0000-0000F0000000}"/>
    <cellStyle name="Border 3 4" xfId="242" xr:uid="{00000000-0005-0000-0000-0000F1000000}"/>
    <cellStyle name="Border 3 4 2" xfId="243" xr:uid="{00000000-0005-0000-0000-0000F2000000}"/>
    <cellStyle name="Border 3 4 2 2" xfId="244" xr:uid="{00000000-0005-0000-0000-0000F3000000}"/>
    <cellStyle name="Border 3 4 2 3" xfId="245" xr:uid="{00000000-0005-0000-0000-0000F4000000}"/>
    <cellStyle name="Border 3 4 3" xfId="246" xr:uid="{00000000-0005-0000-0000-0000F5000000}"/>
    <cellStyle name="Border 3 4 4" xfId="247" xr:uid="{00000000-0005-0000-0000-0000F6000000}"/>
    <cellStyle name="Border 3 5" xfId="248" xr:uid="{00000000-0005-0000-0000-0000F7000000}"/>
    <cellStyle name="Border 3 5 2" xfId="249" xr:uid="{00000000-0005-0000-0000-0000F8000000}"/>
    <cellStyle name="Border 3 5 3" xfId="250" xr:uid="{00000000-0005-0000-0000-0000F9000000}"/>
    <cellStyle name="Border 3 6" xfId="251" xr:uid="{00000000-0005-0000-0000-0000FA000000}"/>
    <cellStyle name="Border 3 7" xfId="252" xr:uid="{00000000-0005-0000-0000-0000FB000000}"/>
    <cellStyle name="Border 4" xfId="253" xr:uid="{00000000-0005-0000-0000-0000FC000000}"/>
    <cellStyle name="Border 4 2" xfId="254" xr:uid="{00000000-0005-0000-0000-0000FD000000}"/>
    <cellStyle name="Border 4 2 2" xfId="255" xr:uid="{00000000-0005-0000-0000-0000FE000000}"/>
    <cellStyle name="Border 4 2 2 2" xfId="256" xr:uid="{00000000-0005-0000-0000-0000FF000000}"/>
    <cellStyle name="Border 4 2 2 3" xfId="257" xr:uid="{00000000-0005-0000-0000-000000010000}"/>
    <cellStyle name="Border 4 2 3" xfId="258" xr:uid="{00000000-0005-0000-0000-000001010000}"/>
    <cellStyle name="Border 4 2 4" xfId="259" xr:uid="{00000000-0005-0000-0000-000002010000}"/>
    <cellStyle name="Border 4 3" xfId="260" xr:uid="{00000000-0005-0000-0000-000003010000}"/>
    <cellStyle name="Border 4 3 2" xfId="261" xr:uid="{00000000-0005-0000-0000-000004010000}"/>
    <cellStyle name="Border 4 3 2 2" xfId="262" xr:uid="{00000000-0005-0000-0000-000005010000}"/>
    <cellStyle name="Border 4 3 2 3" xfId="263" xr:uid="{00000000-0005-0000-0000-000006010000}"/>
    <cellStyle name="Border 4 3 3" xfId="264" xr:uid="{00000000-0005-0000-0000-000007010000}"/>
    <cellStyle name="Border 4 3 4" xfId="265" xr:uid="{00000000-0005-0000-0000-000008010000}"/>
    <cellStyle name="Border 4 4" xfId="266" xr:uid="{00000000-0005-0000-0000-000009010000}"/>
    <cellStyle name="Border 4 4 2" xfId="267" xr:uid="{00000000-0005-0000-0000-00000A010000}"/>
    <cellStyle name="Border 4 4 2 2" xfId="268" xr:uid="{00000000-0005-0000-0000-00000B010000}"/>
    <cellStyle name="Border 4 4 2 3" xfId="269" xr:uid="{00000000-0005-0000-0000-00000C010000}"/>
    <cellStyle name="Border 4 4 3" xfId="270" xr:uid="{00000000-0005-0000-0000-00000D010000}"/>
    <cellStyle name="Border 4 4 4" xfId="271" xr:uid="{00000000-0005-0000-0000-00000E010000}"/>
    <cellStyle name="Border 4 5" xfId="272" xr:uid="{00000000-0005-0000-0000-00000F010000}"/>
    <cellStyle name="Border 4 5 2" xfId="273" xr:uid="{00000000-0005-0000-0000-000010010000}"/>
    <cellStyle name="Border 4 5 3" xfId="274" xr:uid="{00000000-0005-0000-0000-000011010000}"/>
    <cellStyle name="Border 4 6" xfId="275" xr:uid="{00000000-0005-0000-0000-000012010000}"/>
    <cellStyle name="Border 4 7" xfId="276" xr:uid="{00000000-0005-0000-0000-000013010000}"/>
    <cellStyle name="Border 5" xfId="277" xr:uid="{00000000-0005-0000-0000-000014010000}"/>
    <cellStyle name="Border 5 2" xfId="278" xr:uid="{00000000-0005-0000-0000-000015010000}"/>
    <cellStyle name="Border 5 2 2" xfId="279" xr:uid="{00000000-0005-0000-0000-000016010000}"/>
    <cellStyle name="Border 5 2 2 2" xfId="280" xr:uid="{00000000-0005-0000-0000-000017010000}"/>
    <cellStyle name="Border 5 2 2 3" xfId="281" xr:uid="{00000000-0005-0000-0000-000018010000}"/>
    <cellStyle name="Border 5 2 3" xfId="282" xr:uid="{00000000-0005-0000-0000-000019010000}"/>
    <cellStyle name="Border 5 2 4" xfId="283" xr:uid="{00000000-0005-0000-0000-00001A010000}"/>
    <cellStyle name="Border 5 3" xfId="284" xr:uid="{00000000-0005-0000-0000-00001B010000}"/>
    <cellStyle name="Border 5 3 2" xfId="285" xr:uid="{00000000-0005-0000-0000-00001C010000}"/>
    <cellStyle name="Border 5 3 2 2" xfId="286" xr:uid="{00000000-0005-0000-0000-00001D010000}"/>
    <cellStyle name="Border 5 3 2 3" xfId="287" xr:uid="{00000000-0005-0000-0000-00001E010000}"/>
    <cellStyle name="Border 5 3 3" xfId="288" xr:uid="{00000000-0005-0000-0000-00001F010000}"/>
    <cellStyle name="Border 5 3 4" xfId="289" xr:uid="{00000000-0005-0000-0000-000020010000}"/>
    <cellStyle name="Border 5 4" xfId="290" xr:uid="{00000000-0005-0000-0000-000021010000}"/>
    <cellStyle name="Border 5 4 2" xfId="291" xr:uid="{00000000-0005-0000-0000-000022010000}"/>
    <cellStyle name="Border 5 4 3" xfId="292" xr:uid="{00000000-0005-0000-0000-000023010000}"/>
    <cellStyle name="Border 5 5" xfId="293" xr:uid="{00000000-0005-0000-0000-000024010000}"/>
    <cellStyle name="Border 5 6" xfId="294" xr:uid="{00000000-0005-0000-0000-000025010000}"/>
    <cellStyle name="Border 6" xfId="295" xr:uid="{00000000-0005-0000-0000-000026010000}"/>
    <cellStyle name="Border 6 2" xfId="296" xr:uid="{00000000-0005-0000-0000-000027010000}"/>
    <cellStyle name="Border 6 2 2" xfId="297" xr:uid="{00000000-0005-0000-0000-000028010000}"/>
    <cellStyle name="Border 6 2 3" xfId="298" xr:uid="{00000000-0005-0000-0000-000029010000}"/>
    <cellStyle name="Border 6 3" xfId="299" xr:uid="{00000000-0005-0000-0000-00002A010000}"/>
    <cellStyle name="Border 6 4" xfId="300" xr:uid="{00000000-0005-0000-0000-00002B010000}"/>
    <cellStyle name="Border 7" xfId="301" xr:uid="{00000000-0005-0000-0000-00002C010000}"/>
    <cellStyle name="Border 7 2" xfId="302" xr:uid="{00000000-0005-0000-0000-00002D010000}"/>
    <cellStyle name="Border 7 2 2" xfId="303" xr:uid="{00000000-0005-0000-0000-00002E010000}"/>
    <cellStyle name="Border 7 2 3" xfId="304" xr:uid="{00000000-0005-0000-0000-00002F010000}"/>
    <cellStyle name="Border 7 3" xfId="305" xr:uid="{00000000-0005-0000-0000-000030010000}"/>
    <cellStyle name="Border 7 4" xfId="306" xr:uid="{00000000-0005-0000-0000-000031010000}"/>
    <cellStyle name="Border 8" xfId="307" xr:uid="{00000000-0005-0000-0000-000032010000}"/>
    <cellStyle name="Calc Currency (0)" xfId="308" xr:uid="{00000000-0005-0000-0000-000033010000}"/>
    <cellStyle name="Calc Currency (2)" xfId="309" xr:uid="{00000000-0005-0000-0000-000034010000}"/>
    <cellStyle name="Calc Percent (0)" xfId="310" xr:uid="{00000000-0005-0000-0000-000035010000}"/>
    <cellStyle name="Calc Percent (1)" xfId="311" xr:uid="{00000000-0005-0000-0000-000036010000}"/>
    <cellStyle name="Calc Percent (2)" xfId="312" xr:uid="{00000000-0005-0000-0000-000037010000}"/>
    <cellStyle name="Calc Units (0)" xfId="313" xr:uid="{00000000-0005-0000-0000-000038010000}"/>
    <cellStyle name="Calc Units (1)" xfId="314" xr:uid="{00000000-0005-0000-0000-000039010000}"/>
    <cellStyle name="Calc Units (2)" xfId="315" xr:uid="{00000000-0005-0000-0000-00003A010000}"/>
    <cellStyle name="Calculation 2" xfId="316" xr:uid="{00000000-0005-0000-0000-00003B010000}"/>
    <cellStyle name="Calculation 2 2" xfId="317" xr:uid="{00000000-0005-0000-0000-00003C010000}"/>
    <cellStyle name="Calculation 2 2 2" xfId="318" xr:uid="{00000000-0005-0000-0000-00003D010000}"/>
    <cellStyle name="Calculation 2 2 2 2" xfId="319" xr:uid="{00000000-0005-0000-0000-00003E010000}"/>
    <cellStyle name="Calculation 2 2 2 2 2" xfId="320" xr:uid="{00000000-0005-0000-0000-00003F010000}"/>
    <cellStyle name="Calculation 2 2 2 2 3" xfId="321" xr:uid="{00000000-0005-0000-0000-000040010000}"/>
    <cellStyle name="Calculation 2 2 2 3" xfId="322" xr:uid="{00000000-0005-0000-0000-000041010000}"/>
    <cellStyle name="Calculation 2 2 2 4" xfId="323" xr:uid="{00000000-0005-0000-0000-000042010000}"/>
    <cellStyle name="Calculation 2 2 3" xfId="324" xr:uid="{00000000-0005-0000-0000-000043010000}"/>
    <cellStyle name="Calculation 2 2 3 2" xfId="325" xr:uid="{00000000-0005-0000-0000-000044010000}"/>
    <cellStyle name="Calculation 2 2 3 2 2" xfId="326" xr:uid="{00000000-0005-0000-0000-000045010000}"/>
    <cellStyle name="Calculation 2 2 3 2 3" xfId="327" xr:uid="{00000000-0005-0000-0000-000046010000}"/>
    <cellStyle name="Calculation 2 2 3 3" xfId="328" xr:uid="{00000000-0005-0000-0000-000047010000}"/>
    <cellStyle name="Calculation 2 2 3 4" xfId="329" xr:uid="{00000000-0005-0000-0000-000048010000}"/>
    <cellStyle name="Calculation 2 2 4" xfId="330" xr:uid="{00000000-0005-0000-0000-000049010000}"/>
    <cellStyle name="Calculation 2 2 4 2" xfId="331" xr:uid="{00000000-0005-0000-0000-00004A010000}"/>
    <cellStyle name="Calculation 2 2 4 2 2" xfId="332" xr:uid="{00000000-0005-0000-0000-00004B010000}"/>
    <cellStyle name="Calculation 2 2 4 2 3" xfId="333" xr:uid="{00000000-0005-0000-0000-00004C010000}"/>
    <cellStyle name="Calculation 2 2 4 3" xfId="334" xr:uid="{00000000-0005-0000-0000-00004D010000}"/>
    <cellStyle name="Calculation 2 2 4 4" xfId="335" xr:uid="{00000000-0005-0000-0000-00004E010000}"/>
    <cellStyle name="Calculation 2 2 5" xfId="336" xr:uid="{00000000-0005-0000-0000-00004F010000}"/>
    <cellStyle name="Calculation 2 2 5 2" xfId="337" xr:uid="{00000000-0005-0000-0000-000050010000}"/>
    <cellStyle name="Calculation 2 2 5 3" xfId="338" xr:uid="{00000000-0005-0000-0000-000051010000}"/>
    <cellStyle name="Calculation 2 2 6" xfId="339" xr:uid="{00000000-0005-0000-0000-000052010000}"/>
    <cellStyle name="Calculation 2 2 7" xfId="340" xr:uid="{00000000-0005-0000-0000-000053010000}"/>
    <cellStyle name="Calculation 2 3" xfId="341" xr:uid="{00000000-0005-0000-0000-000054010000}"/>
    <cellStyle name="Calculation 2 3 2" xfId="342" xr:uid="{00000000-0005-0000-0000-000055010000}"/>
    <cellStyle name="Calculation 2 3 2 2" xfId="343" xr:uid="{00000000-0005-0000-0000-000056010000}"/>
    <cellStyle name="Calculation 2 3 2 2 2" xfId="344" xr:uid="{00000000-0005-0000-0000-000057010000}"/>
    <cellStyle name="Calculation 2 3 2 2 3" xfId="345" xr:uid="{00000000-0005-0000-0000-000058010000}"/>
    <cellStyle name="Calculation 2 3 2 3" xfId="346" xr:uid="{00000000-0005-0000-0000-000059010000}"/>
    <cellStyle name="Calculation 2 3 2 4" xfId="347" xr:uid="{00000000-0005-0000-0000-00005A010000}"/>
    <cellStyle name="Calculation 2 3 3" xfId="348" xr:uid="{00000000-0005-0000-0000-00005B010000}"/>
    <cellStyle name="Calculation 2 3 3 2" xfId="349" xr:uid="{00000000-0005-0000-0000-00005C010000}"/>
    <cellStyle name="Calculation 2 3 3 2 2" xfId="350" xr:uid="{00000000-0005-0000-0000-00005D010000}"/>
    <cellStyle name="Calculation 2 3 3 2 3" xfId="351" xr:uid="{00000000-0005-0000-0000-00005E010000}"/>
    <cellStyle name="Calculation 2 3 3 3" xfId="352" xr:uid="{00000000-0005-0000-0000-00005F010000}"/>
    <cellStyle name="Calculation 2 3 3 4" xfId="353" xr:uid="{00000000-0005-0000-0000-000060010000}"/>
    <cellStyle name="Calculation 2 3 4" xfId="354" xr:uid="{00000000-0005-0000-0000-000061010000}"/>
    <cellStyle name="Calculation 2 3 4 2" xfId="355" xr:uid="{00000000-0005-0000-0000-000062010000}"/>
    <cellStyle name="Calculation 2 3 4 2 2" xfId="356" xr:uid="{00000000-0005-0000-0000-000063010000}"/>
    <cellStyle name="Calculation 2 3 4 2 3" xfId="357" xr:uid="{00000000-0005-0000-0000-000064010000}"/>
    <cellStyle name="Calculation 2 3 4 3" xfId="358" xr:uid="{00000000-0005-0000-0000-000065010000}"/>
    <cellStyle name="Calculation 2 3 4 4" xfId="359" xr:uid="{00000000-0005-0000-0000-000066010000}"/>
    <cellStyle name="Calculation 2 3 5" xfId="360" xr:uid="{00000000-0005-0000-0000-000067010000}"/>
    <cellStyle name="Calculation 2 3 5 2" xfId="361" xr:uid="{00000000-0005-0000-0000-000068010000}"/>
    <cellStyle name="Calculation 2 3 5 3" xfId="362" xr:uid="{00000000-0005-0000-0000-000069010000}"/>
    <cellStyle name="Calculation 2 3 6" xfId="363" xr:uid="{00000000-0005-0000-0000-00006A010000}"/>
    <cellStyle name="Calculation 2 3 7" xfId="364" xr:uid="{00000000-0005-0000-0000-00006B010000}"/>
    <cellStyle name="Calculation 2 4" xfId="365" xr:uid="{00000000-0005-0000-0000-00006C010000}"/>
    <cellStyle name="Calculation 2 4 2" xfId="366" xr:uid="{00000000-0005-0000-0000-00006D010000}"/>
    <cellStyle name="Calculation 2 4 2 2" xfId="367" xr:uid="{00000000-0005-0000-0000-00006E010000}"/>
    <cellStyle name="Calculation 2 4 2 2 2" xfId="368" xr:uid="{00000000-0005-0000-0000-00006F010000}"/>
    <cellStyle name="Calculation 2 4 2 2 3" xfId="369" xr:uid="{00000000-0005-0000-0000-000070010000}"/>
    <cellStyle name="Calculation 2 4 2 3" xfId="370" xr:uid="{00000000-0005-0000-0000-000071010000}"/>
    <cellStyle name="Calculation 2 4 2 4" xfId="371" xr:uid="{00000000-0005-0000-0000-000072010000}"/>
    <cellStyle name="Calculation 2 4 3" xfId="372" xr:uid="{00000000-0005-0000-0000-000073010000}"/>
    <cellStyle name="Calculation 2 4 3 2" xfId="373" xr:uid="{00000000-0005-0000-0000-000074010000}"/>
    <cellStyle name="Calculation 2 4 3 2 2" xfId="374" xr:uid="{00000000-0005-0000-0000-000075010000}"/>
    <cellStyle name="Calculation 2 4 3 2 3" xfId="375" xr:uid="{00000000-0005-0000-0000-000076010000}"/>
    <cellStyle name="Calculation 2 4 3 3" xfId="376" xr:uid="{00000000-0005-0000-0000-000077010000}"/>
    <cellStyle name="Calculation 2 4 3 4" xfId="377" xr:uid="{00000000-0005-0000-0000-000078010000}"/>
    <cellStyle name="Calculation 2 4 4" xfId="378" xr:uid="{00000000-0005-0000-0000-000079010000}"/>
    <cellStyle name="Calculation 2 4 4 2" xfId="379" xr:uid="{00000000-0005-0000-0000-00007A010000}"/>
    <cellStyle name="Calculation 2 4 4 3" xfId="380" xr:uid="{00000000-0005-0000-0000-00007B010000}"/>
    <cellStyle name="Calculation 2 4 5" xfId="381" xr:uid="{00000000-0005-0000-0000-00007C010000}"/>
    <cellStyle name="Calculation 2 4 6" xfId="382" xr:uid="{00000000-0005-0000-0000-00007D010000}"/>
    <cellStyle name="Calculation 2 5" xfId="383" xr:uid="{00000000-0005-0000-0000-00007E010000}"/>
    <cellStyle name="Calculation 2 5 2" xfId="384" xr:uid="{00000000-0005-0000-0000-00007F010000}"/>
    <cellStyle name="Calculation 2 5 2 2" xfId="385" xr:uid="{00000000-0005-0000-0000-000080010000}"/>
    <cellStyle name="Calculation 2 5 2 3" xfId="386" xr:uid="{00000000-0005-0000-0000-000081010000}"/>
    <cellStyle name="Calculation 2 5 3" xfId="387" xr:uid="{00000000-0005-0000-0000-000082010000}"/>
    <cellStyle name="Calculation 2 5 4" xfId="388" xr:uid="{00000000-0005-0000-0000-000083010000}"/>
    <cellStyle name="Calculation 2 6" xfId="389" xr:uid="{00000000-0005-0000-0000-000084010000}"/>
    <cellStyle name="Calculation 2 6 2" xfId="390" xr:uid="{00000000-0005-0000-0000-000085010000}"/>
    <cellStyle name="Calculation 2 6 2 2" xfId="391" xr:uid="{00000000-0005-0000-0000-000086010000}"/>
    <cellStyle name="Calculation 2 6 2 3" xfId="392" xr:uid="{00000000-0005-0000-0000-000087010000}"/>
    <cellStyle name="Calculation 2 6 3" xfId="393" xr:uid="{00000000-0005-0000-0000-000088010000}"/>
    <cellStyle name="Calculation 2 6 4" xfId="394" xr:uid="{00000000-0005-0000-0000-000089010000}"/>
    <cellStyle name="Calculation 2 7" xfId="395" xr:uid="{00000000-0005-0000-0000-00008A010000}"/>
    <cellStyle name="Calculation 3" xfId="396" xr:uid="{00000000-0005-0000-0000-00008B010000}"/>
    <cellStyle name="Calculation 3 2" xfId="397" xr:uid="{00000000-0005-0000-0000-00008C010000}"/>
    <cellStyle name="Calculation 3 2 2" xfId="398" xr:uid="{00000000-0005-0000-0000-00008D010000}"/>
    <cellStyle name="Calculation 3 2 2 2" xfId="399" xr:uid="{00000000-0005-0000-0000-00008E010000}"/>
    <cellStyle name="Calculation 3 2 2 2 2" xfId="400" xr:uid="{00000000-0005-0000-0000-00008F010000}"/>
    <cellStyle name="Calculation 3 2 2 2 2 2" xfId="401" xr:uid="{00000000-0005-0000-0000-000090010000}"/>
    <cellStyle name="Calculation 3 2 2 2 2 3" xfId="402" xr:uid="{00000000-0005-0000-0000-000091010000}"/>
    <cellStyle name="Calculation 3 2 2 2 3" xfId="403" xr:uid="{00000000-0005-0000-0000-000092010000}"/>
    <cellStyle name="Calculation 3 2 2 2 4" xfId="404" xr:uid="{00000000-0005-0000-0000-000093010000}"/>
    <cellStyle name="Calculation 3 2 2 3" xfId="405" xr:uid="{00000000-0005-0000-0000-000094010000}"/>
    <cellStyle name="Calculation 3 2 2 3 2" xfId="406" xr:uid="{00000000-0005-0000-0000-000095010000}"/>
    <cellStyle name="Calculation 3 2 2 3 2 2" xfId="407" xr:uid="{00000000-0005-0000-0000-000096010000}"/>
    <cellStyle name="Calculation 3 2 2 3 2 3" xfId="408" xr:uid="{00000000-0005-0000-0000-000097010000}"/>
    <cellStyle name="Calculation 3 2 2 3 3" xfId="409" xr:uid="{00000000-0005-0000-0000-000098010000}"/>
    <cellStyle name="Calculation 3 2 2 3 4" xfId="410" xr:uid="{00000000-0005-0000-0000-000099010000}"/>
    <cellStyle name="Calculation 3 2 2 4" xfId="411" xr:uid="{00000000-0005-0000-0000-00009A010000}"/>
    <cellStyle name="Calculation 3 2 2 4 2" xfId="412" xr:uid="{00000000-0005-0000-0000-00009B010000}"/>
    <cellStyle name="Calculation 3 2 2 4 2 2" xfId="413" xr:uid="{00000000-0005-0000-0000-00009C010000}"/>
    <cellStyle name="Calculation 3 2 2 4 2 3" xfId="414" xr:uid="{00000000-0005-0000-0000-00009D010000}"/>
    <cellStyle name="Calculation 3 2 2 4 3" xfId="415" xr:uid="{00000000-0005-0000-0000-00009E010000}"/>
    <cellStyle name="Calculation 3 2 2 4 4" xfId="416" xr:uid="{00000000-0005-0000-0000-00009F010000}"/>
    <cellStyle name="Calculation 3 2 2 5" xfId="417" xr:uid="{00000000-0005-0000-0000-0000A0010000}"/>
    <cellStyle name="Calculation 3 2 2 5 2" xfId="418" xr:uid="{00000000-0005-0000-0000-0000A1010000}"/>
    <cellStyle name="Calculation 3 2 2 5 3" xfId="419" xr:uid="{00000000-0005-0000-0000-0000A2010000}"/>
    <cellStyle name="Calculation 3 2 2 6" xfId="420" xr:uid="{00000000-0005-0000-0000-0000A3010000}"/>
    <cellStyle name="Calculation 3 2 2 7" xfId="421" xr:uid="{00000000-0005-0000-0000-0000A4010000}"/>
    <cellStyle name="Calculation 3 2 3" xfId="422" xr:uid="{00000000-0005-0000-0000-0000A5010000}"/>
    <cellStyle name="Calculation 3 2 3 2" xfId="423" xr:uid="{00000000-0005-0000-0000-0000A6010000}"/>
    <cellStyle name="Calculation 3 2 3 2 2" xfId="424" xr:uid="{00000000-0005-0000-0000-0000A7010000}"/>
    <cellStyle name="Calculation 3 2 3 2 2 2" xfId="425" xr:uid="{00000000-0005-0000-0000-0000A8010000}"/>
    <cellStyle name="Calculation 3 2 3 2 2 3" xfId="426" xr:uid="{00000000-0005-0000-0000-0000A9010000}"/>
    <cellStyle name="Calculation 3 2 3 2 3" xfId="427" xr:uid="{00000000-0005-0000-0000-0000AA010000}"/>
    <cellStyle name="Calculation 3 2 3 2 4" xfId="428" xr:uid="{00000000-0005-0000-0000-0000AB010000}"/>
    <cellStyle name="Calculation 3 2 3 3" xfId="429" xr:uid="{00000000-0005-0000-0000-0000AC010000}"/>
    <cellStyle name="Calculation 3 2 3 3 2" xfId="430" xr:uid="{00000000-0005-0000-0000-0000AD010000}"/>
    <cellStyle name="Calculation 3 2 3 3 2 2" xfId="431" xr:uid="{00000000-0005-0000-0000-0000AE010000}"/>
    <cellStyle name="Calculation 3 2 3 3 2 3" xfId="432" xr:uid="{00000000-0005-0000-0000-0000AF010000}"/>
    <cellStyle name="Calculation 3 2 3 3 3" xfId="433" xr:uid="{00000000-0005-0000-0000-0000B0010000}"/>
    <cellStyle name="Calculation 3 2 3 3 4" xfId="434" xr:uid="{00000000-0005-0000-0000-0000B1010000}"/>
    <cellStyle name="Calculation 3 2 3 4" xfId="435" xr:uid="{00000000-0005-0000-0000-0000B2010000}"/>
    <cellStyle name="Calculation 3 2 3 4 2" xfId="436" xr:uid="{00000000-0005-0000-0000-0000B3010000}"/>
    <cellStyle name="Calculation 3 2 3 4 2 2" xfId="437" xr:uid="{00000000-0005-0000-0000-0000B4010000}"/>
    <cellStyle name="Calculation 3 2 3 4 2 3" xfId="438" xr:uid="{00000000-0005-0000-0000-0000B5010000}"/>
    <cellStyle name="Calculation 3 2 3 4 3" xfId="439" xr:uid="{00000000-0005-0000-0000-0000B6010000}"/>
    <cellStyle name="Calculation 3 2 3 4 4" xfId="440" xr:uid="{00000000-0005-0000-0000-0000B7010000}"/>
    <cellStyle name="Calculation 3 2 3 5" xfId="441" xr:uid="{00000000-0005-0000-0000-0000B8010000}"/>
    <cellStyle name="Calculation 3 2 3 5 2" xfId="442" xr:uid="{00000000-0005-0000-0000-0000B9010000}"/>
    <cellStyle name="Calculation 3 2 3 5 3" xfId="443" xr:uid="{00000000-0005-0000-0000-0000BA010000}"/>
    <cellStyle name="Calculation 3 2 3 6" xfId="444" xr:uid="{00000000-0005-0000-0000-0000BB010000}"/>
    <cellStyle name="Calculation 3 2 3 7" xfId="445" xr:uid="{00000000-0005-0000-0000-0000BC010000}"/>
    <cellStyle name="Calculation 3 2 4" xfId="446" xr:uid="{00000000-0005-0000-0000-0000BD010000}"/>
    <cellStyle name="Calculation 3 2 4 2" xfId="447" xr:uid="{00000000-0005-0000-0000-0000BE010000}"/>
    <cellStyle name="Calculation 3 2 4 2 2" xfId="448" xr:uid="{00000000-0005-0000-0000-0000BF010000}"/>
    <cellStyle name="Calculation 3 2 4 2 2 2" xfId="449" xr:uid="{00000000-0005-0000-0000-0000C0010000}"/>
    <cellStyle name="Calculation 3 2 4 2 2 3" xfId="450" xr:uid="{00000000-0005-0000-0000-0000C1010000}"/>
    <cellStyle name="Calculation 3 2 4 2 3" xfId="451" xr:uid="{00000000-0005-0000-0000-0000C2010000}"/>
    <cellStyle name="Calculation 3 2 4 2 4" xfId="452" xr:uid="{00000000-0005-0000-0000-0000C3010000}"/>
    <cellStyle name="Calculation 3 2 4 3" xfId="453" xr:uid="{00000000-0005-0000-0000-0000C4010000}"/>
    <cellStyle name="Calculation 3 2 4 3 2" xfId="454" xr:uid="{00000000-0005-0000-0000-0000C5010000}"/>
    <cellStyle name="Calculation 3 2 4 3 2 2" xfId="455" xr:uid="{00000000-0005-0000-0000-0000C6010000}"/>
    <cellStyle name="Calculation 3 2 4 3 2 3" xfId="456" xr:uid="{00000000-0005-0000-0000-0000C7010000}"/>
    <cellStyle name="Calculation 3 2 4 3 3" xfId="457" xr:uid="{00000000-0005-0000-0000-0000C8010000}"/>
    <cellStyle name="Calculation 3 2 4 3 4" xfId="458" xr:uid="{00000000-0005-0000-0000-0000C9010000}"/>
    <cellStyle name="Calculation 3 2 4 4" xfId="459" xr:uid="{00000000-0005-0000-0000-0000CA010000}"/>
    <cellStyle name="Calculation 3 2 4 4 2" xfId="460" xr:uid="{00000000-0005-0000-0000-0000CB010000}"/>
    <cellStyle name="Calculation 3 2 4 4 3" xfId="461" xr:uid="{00000000-0005-0000-0000-0000CC010000}"/>
    <cellStyle name="Calculation 3 2 4 5" xfId="462" xr:uid="{00000000-0005-0000-0000-0000CD010000}"/>
    <cellStyle name="Calculation 3 2 4 6" xfId="463" xr:uid="{00000000-0005-0000-0000-0000CE010000}"/>
    <cellStyle name="Calculation 3 2 5" xfId="464" xr:uid="{00000000-0005-0000-0000-0000CF010000}"/>
    <cellStyle name="Calculation 3 2 5 2" xfId="465" xr:uid="{00000000-0005-0000-0000-0000D0010000}"/>
    <cellStyle name="Calculation 3 2 5 2 2" xfId="466" xr:uid="{00000000-0005-0000-0000-0000D1010000}"/>
    <cellStyle name="Calculation 3 2 5 2 3" xfId="467" xr:uid="{00000000-0005-0000-0000-0000D2010000}"/>
    <cellStyle name="Calculation 3 2 5 3" xfId="468" xr:uid="{00000000-0005-0000-0000-0000D3010000}"/>
    <cellStyle name="Calculation 3 2 5 4" xfId="469" xr:uid="{00000000-0005-0000-0000-0000D4010000}"/>
    <cellStyle name="Calculation 3 2 6" xfId="470" xr:uid="{00000000-0005-0000-0000-0000D5010000}"/>
    <cellStyle name="Calculation 3 2 6 2" xfId="471" xr:uid="{00000000-0005-0000-0000-0000D6010000}"/>
    <cellStyle name="Calculation 3 2 6 2 2" xfId="472" xr:uid="{00000000-0005-0000-0000-0000D7010000}"/>
    <cellStyle name="Calculation 3 2 6 2 3" xfId="473" xr:uid="{00000000-0005-0000-0000-0000D8010000}"/>
    <cellStyle name="Calculation 3 2 6 3" xfId="474" xr:uid="{00000000-0005-0000-0000-0000D9010000}"/>
    <cellStyle name="Calculation 3 2 6 4" xfId="475" xr:uid="{00000000-0005-0000-0000-0000DA010000}"/>
    <cellStyle name="Calculation 3 2 7" xfId="476" xr:uid="{00000000-0005-0000-0000-0000DB010000}"/>
    <cellStyle name="Calculation 3 3" xfId="477" xr:uid="{00000000-0005-0000-0000-0000DC010000}"/>
    <cellStyle name="Calculation 3 3 2" xfId="478" xr:uid="{00000000-0005-0000-0000-0000DD010000}"/>
    <cellStyle name="Calculation 3 3 2 2" xfId="479" xr:uid="{00000000-0005-0000-0000-0000DE010000}"/>
    <cellStyle name="Calculation 3 3 2 2 2" xfId="480" xr:uid="{00000000-0005-0000-0000-0000DF010000}"/>
    <cellStyle name="Calculation 3 3 2 2 2 2" xfId="481" xr:uid="{00000000-0005-0000-0000-0000E0010000}"/>
    <cellStyle name="Calculation 3 3 2 2 2 3" xfId="482" xr:uid="{00000000-0005-0000-0000-0000E1010000}"/>
    <cellStyle name="Calculation 3 3 2 2 3" xfId="483" xr:uid="{00000000-0005-0000-0000-0000E2010000}"/>
    <cellStyle name="Calculation 3 3 2 2 4" xfId="484" xr:uid="{00000000-0005-0000-0000-0000E3010000}"/>
    <cellStyle name="Calculation 3 3 2 3" xfId="485" xr:uid="{00000000-0005-0000-0000-0000E4010000}"/>
    <cellStyle name="Calculation 3 3 2 3 2" xfId="486" xr:uid="{00000000-0005-0000-0000-0000E5010000}"/>
    <cellStyle name="Calculation 3 3 2 3 2 2" xfId="487" xr:uid="{00000000-0005-0000-0000-0000E6010000}"/>
    <cellStyle name="Calculation 3 3 2 3 2 3" xfId="488" xr:uid="{00000000-0005-0000-0000-0000E7010000}"/>
    <cellStyle name="Calculation 3 3 2 3 3" xfId="489" xr:uid="{00000000-0005-0000-0000-0000E8010000}"/>
    <cellStyle name="Calculation 3 3 2 3 4" xfId="490" xr:uid="{00000000-0005-0000-0000-0000E9010000}"/>
    <cellStyle name="Calculation 3 3 2 4" xfId="491" xr:uid="{00000000-0005-0000-0000-0000EA010000}"/>
    <cellStyle name="Calculation 3 3 2 4 2" xfId="492" xr:uid="{00000000-0005-0000-0000-0000EB010000}"/>
    <cellStyle name="Calculation 3 3 2 4 2 2" xfId="493" xr:uid="{00000000-0005-0000-0000-0000EC010000}"/>
    <cellStyle name="Calculation 3 3 2 4 2 3" xfId="494" xr:uid="{00000000-0005-0000-0000-0000ED010000}"/>
    <cellStyle name="Calculation 3 3 2 4 3" xfId="495" xr:uid="{00000000-0005-0000-0000-0000EE010000}"/>
    <cellStyle name="Calculation 3 3 2 4 4" xfId="496" xr:uid="{00000000-0005-0000-0000-0000EF010000}"/>
    <cellStyle name="Calculation 3 3 2 5" xfId="497" xr:uid="{00000000-0005-0000-0000-0000F0010000}"/>
    <cellStyle name="Calculation 3 3 2 5 2" xfId="498" xr:uid="{00000000-0005-0000-0000-0000F1010000}"/>
    <cellStyle name="Calculation 3 3 2 5 3" xfId="499" xr:uid="{00000000-0005-0000-0000-0000F2010000}"/>
    <cellStyle name="Calculation 3 3 2 6" xfId="500" xr:uid="{00000000-0005-0000-0000-0000F3010000}"/>
    <cellStyle name="Calculation 3 3 2 7" xfId="501" xr:uid="{00000000-0005-0000-0000-0000F4010000}"/>
    <cellStyle name="Calculation 3 3 3" xfId="502" xr:uid="{00000000-0005-0000-0000-0000F5010000}"/>
    <cellStyle name="Calculation 3 3 3 2" xfId="503" xr:uid="{00000000-0005-0000-0000-0000F6010000}"/>
    <cellStyle name="Calculation 3 3 3 2 2" xfId="504" xr:uid="{00000000-0005-0000-0000-0000F7010000}"/>
    <cellStyle name="Calculation 3 3 3 2 2 2" xfId="505" xr:uid="{00000000-0005-0000-0000-0000F8010000}"/>
    <cellStyle name="Calculation 3 3 3 2 2 3" xfId="506" xr:uid="{00000000-0005-0000-0000-0000F9010000}"/>
    <cellStyle name="Calculation 3 3 3 2 3" xfId="507" xr:uid="{00000000-0005-0000-0000-0000FA010000}"/>
    <cellStyle name="Calculation 3 3 3 2 4" xfId="508" xr:uid="{00000000-0005-0000-0000-0000FB010000}"/>
    <cellStyle name="Calculation 3 3 3 3" xfId="509" xr:uid="{00000000-0005-0000-0000-0000FC010000}"/>
    <cellStyle name="Calculation 3 3 3 3 2" xfId="510" xr:uid="{00000000-0005-0000-0000-0000FD010000}"/>
    <cellStyle name="Calculation 3 3 3 3 2 2" xfId="511" xr:uid="{00000000-0005-0000-0000-0000FE010000}"/>
    <cellStyle name="Calculation 3 3 3 3 2 3" xfId="512" xr:uid="{00000000-0005-0000-0000-0000FF010000}"/>
    <cellStyle name="Calculation 3 3 3 3 3" xfId="513" xr:uid="{00000000-0005-0000-0000-000000020000}"/>
    <cellStyle name="Calculation 3 3 3 3 4" xfId="514" xr:uid="{00000000-0005-0000-0000-000001020000}"/>
    <cellStyle name="Calculation 3 3 3 4" xfId="515" xr:uid="{00000000-0005-0000-0000-000002020000}"/>
    <cellStyle name="Calculation 3 3 3 4 2" xfId="516" xr:uid="{00000000-0005-0000-0000-000003020000}"/>
    <cellStyle name="Calculation 3 3 3 4 2 2" xfId="517" xr:uid="{00000000-0005-0000-0000-000004020000}"/>
    <cellStyle name="Calculation 3 3 3 4 2 3" xfId="518" xr:uid="{00000000-0005-0000-0000-000005020000}"/>
    <cellStyle name="Calculation 3 3 3 4 3" xfId="519" xr:uid="{00000000-0005-0000-0000-000006020000}"/>
    <cellStyle name="Calculation 3 3 3 4 4" xfId="520" xr:uid="{00000000-0005-0000-0000-000007020000}"/>
    <cellStyle name="Calculation 3 3 3 5" xfId="521" xr:uid="{00000000-0005-0000-0000-000008020000}"/>
    <cellStyle name="Calculation 3 3 3 5 2" xfId="522" xr:uid="{00000000-0005-0000-0000-000009020000}"/>
    <cellStyle name="Calculation 3 3 3 5 3" xfId="523" xr:uid="{00000000-0005-0000-0000-00000A020000}"/>
    <cellStyle name="Calculation 3 3 3 6" xfId="524" xr:uid="{00000000-0005-0000-0000-00000B020000}"/>
    <cellStyle name="Calculation 3 3 3 7" xfId="525" xr:uid="{00000000-0005-0000-0000-00000C020000}"/>
    <cellStyle name="Calculation 3 3 4" xfId="526" xr:uid="{00000000-0005-0000-0000-00000D020000}"/>
    <cellStyle name="Calculation 3 3 4 2" xfId="527" xr:uid="{00000000-0005-0000-0000-00000E020000}"/>
    <cellStyle name="Calculation 3 3 4 2 2" xfId="528" xr:uid="{00000000-0005-0000-0000-00000F020000}"/>
    <cellStyle name="Calculation 3 3 4 2 2 2" xfId="529" xr:uid="{00000000-0005-0000-0000-000010020000}"/>
    <cellStyle name="Calculation 3 3 4 2 2 3" xfId="530" xr:uid="{00000000-0005-0000-0000-000011020000}"/>
    <cellStyle name="Calculation 3 3 4 2 3" xfId="531" xr:uid="{00000000-0005-0000-0000-000012020000}"/>
    <cellStyle name="Calculation 3 3 4 2 4" xfId="532" xr:uid="{00000000-0005-0000-0000-000013020000}"/>
    <cellStyle name="Calculation 3 3 4 3" xfId="533" xr:uid="{00000000-0005-0000-0000-000014020000}"/>
    <cellStyle name="Calculation 3 3 4 3 2" xfId="534" xr:uid="{00000000-0005-0000-0000-000015020000}"/>
    <cellStyle name="Calculation 3 3 4 3 2 2" xfId="535" xr:uid="{00000000-0005-0000-0000-000016020000}"/>
    <cellStyle name="Calculation 3 3 4 3 2 3" xfId="536" xr:uid="{00000000-0005-0000-0000-000017020000}"/>
    <cellStyle name="Calculation 3 3 4 3 3" xfId="537" xr:uid="{00000000-0005-0000-0000-000018020000}"/>
    <cellStyle name="Calculation 3 3 4 3 4" xfId="538" xr:uid="{00000000-0005-0000-0000-000019020000}"/>
    <cellStyle name="Calculation 3 3 4 4" xfId="539" xr:uid="{00000000-0005-0000-0000-00001A020000}"/>
    <cellStyle name="Calculation 3 3 4 4 2" xfId="540" xr:uid="{00000000-0005-0000-0000-00001B020000}"/>
    <cellStyle name="Calculation 3 3 4 4 3" xfId="541" xr:uid="{00000000-0005-0000-0000-00001C020000}"/>
    <cellStyle name="Calculation 3 3 4 5" xfId="542" xr:uid="{00000000-0005-0000-0000-00001D020000}"/>
    <cellStyle name="Calculation 3 3 4 6" xfId="543" xr:uid="{00000000-0005-0000-0000-00001E020000}"/>
    <cellStyle name="Calculation 3 3 5" xfId="544" xr:uid="{00000000-0005-0000-0000-00001F020000}"/>
    <cellStyle name="Calculation 3 3 5 2" xfId="545" xr:uid="{00000000-0005-0000-0000-000020020000}"/>
    <cellStyle name="Calculation 3 3 5 2 2" xfId="546" xr:uid="{00000000-0005-0000-0000-000021020000}"/>
    <cellStyle name="Calculation 3 3 5 2 3" xfId="547" xr:uid="{00000000-0005-0000-0000-000022020000}"/>
    <cellStyle name="Calculation 3 3 5 3" xfId="548" xr:uid="{00000000-0005-0000-0000-000023020000}"/>
    <cellStyle name="Calculation 3 3 5 4" xfId="549" xr:uid="{00000000-0005-0000-0000-000024020000}"/>
    <cellStyle name="Calculation 3 3 6" xfId="550" xr:uid="{00000000-0005-0000-0000-000025020000}"/>
    <cellStyle name="Calculation 3 3 6 2" xfId="551" xr:uid="{00000000-0005-0000-0000-000026020000}"/>
    <cellStyle name="Calculation 3 3 6 2 2" xfId="552" xr:uid="{00000000-0005-0000-0000-000027020000}"/>
    <cellStyle name="Calculation 3 3 6 2 3" xfId="553" xr:uid="{00000000-0005-0000-0000-000028020000}"/>
    <cellStyle name="Calculation 3 3 6 3" xfId="554" xr:uid="{00000000-0005-0000-0000-000029020000}"/>
    <cellStyle name="Calculation 3 3 6 4" xfId="555" xr:uid="{00000000-0005-0000-0000-00002A020000}"/>
    <cellStyle name="Calculation 3 3 7" xfId="556" xr:uid="{00000000-0005-0000-0000-00002B020000}"/>
    <cellStyle name="Calculation 3 4" xfId="557" xr:uid="{00000000-0005-0000-0000-00002C020000}"/>
    <cellStyle name="Calculation 3 4 2" xfId="558" xr:uid="{00000000-0005-0000-0000-00002D020000}"/>
    <cellStyle name="Calculation 3 4 2 2" xfId="559" xr:uid="{00000000-0005-0000-0000-00002E020000}"/>
    <cellStyle name="Calculation 3 4 2 2 2" xfId="560" xr:uid="{00000000-0005-0000-0000-00002F020000}"/>
    <cellStyle name="Calculation 3 4 2 2 3" xfId="561" xr:uid="{00000000-0005-0000-0000-000030020000}"/>
    <cellStyle name="Calculation 3 4 2 3" xfId="562" xr:uid="{00000000-0005-0000-0000-000031020000}"/>
    <cellStyle name="Calculation 3 4 2 4" xfId="563" xr:uid="{00000000-0005-0000-0000-000032020000}"/>
    <cellStyle name="Calculation 3 4 3" xfId="564" xr:uid="{00000000-0005-0000-0000-000033020000}"/>
    <cellStyle name="Calculation 3 4 3 2" xfId="565" xr:uid="{00000000-0005-0000-0000-000034020000}"/>
    <cellStyle name="Calculation 3 4 3 2 2" xfId="566" xr:uid="{00000000-0005-0000-0000-000035020000}"/>
    <cellStyle name="Calculation 3 4 3 2 3" xfId="567" xr:uid="{00000000-0005-0000-0000-000036020000}"/>
    <cellStyle name="Calculation 3 4 3 3" xfId="568" xr:uid="{00000000-0005-0000-0000-000037020000}"/>
    <cellStyle name="Calculation 3 4 3 4" xfId="569" xr:uid="{00000000-0005-0000-0000-000038020000}"/>
    <cellStyle name="Calculation 3 4 4" xfId="570" xr:uid="{00000000-0005-0000-0000-000039020000}"/>
    <cellStyle name="Calculation 3 4 4 2" xfId="571" xr:uid="{00000000-0005-0000-0000-00003A020000}"/>
    <cellStyle name="Calculation 3 4 4 2 2" xfId="572" xr:uid="{00000000-0005-0000-0000-00003B020000}"/>
    <cellStyle name="Calculation 3 4 4 2 3" xfId="573" xr:uid="{00000000-0005-0000-0000-00003C020000}"/>
    <cellStyle name="Calculation 3 4 4 3" xfId="574" xr:uid="{00000000-0005-0000-0000-00003D020000}"/>
    <cellStyle name="Calculation 3 4 4 4" xfId="575" xr:uid="{00000000-0005-0000-0000-00003E020000}"/>
    <cellStyle name="Calculation 3 4 5" xfId="576" xr:uid="{00000000-0005-0000-0000-00003F020000}"/>
    <cellStyle name="Calculation 3 4 5 2" xfId="577" xr:uid="{00000000-0005-0000-0000-000040020000}"/>
    <cellStyle name="Calculation 3 4 5 3" xfId="578" xr:uid="{00000000-0005-0000-0000-000041020000}"/>
    <cellStyle name="Calculation 3 4 6" xfId="579" xr:uid="{00000000-0005-0000-0000-000042020000}"/>
    <cellStyle name="Calculation 3 4 7" xfId="580" xr:uid="{00000000-0005-0000-0000-000043020000}"/>
    <cellStyle name="Calculation 3 5" xfId="581" xr:uid="{00000000-0005-0000-0000-000044020000}"/>
    <cellStyle name="Calculation 3 5 2" xfId="582" xr:uid="{00000000-0005-0000-0000-000045020000}"/>
    <cellStyle name="Calculation 3 5 2 2" xfId="583" xr:uid="{00000000-0005-0000-0000-000046020000}"/>
    <cellStyle name="Calculation 3 5 2 2 2" xfId="584" xr:uid="{00000000-0005-0000-0000-000047020000}"/>
    <cellStyle name="Calculation 3 5 2 2 3" xfId="585" xr:uid="{00000000-0005-0000-0000-000048020000}"/>
    <cellStyle name="Calculation 3 5 2 3" xfId="586" xr:uid="{00000000-0005-0000-0000-000049020000}"/>
    <cellStyle name="Calculation 3 5 2 4" xfId="587" xr:uid="{00000000-0005-0000-0000-00004A020000}"/>
    <cellStyle name="Calculation 3 5 3" xfId="588" xr:uid="{00000000-0005-0000-0000-00004B020000}"/>
    <cellStyle name="Calculation 3 5 3 2" xfId="589" xr:uid="{00000000-0005-0000-0000-00004C020000}"/>
    <cellStyle name="Calculation 3 5 3 2 2" xfId="590" xr:uid="{00000000-0005-0000-0000-00004D020000}"/>
    <cellStyle name="Calculation 3 5 3 2 3" xfId="591" xr:uid="{00000000-0005-0000-0000-00004E020000}"/>
    <cellStyle name="Calculation 3 5 3 3" xfId="592" xr:uid="{00000000-0005-0000-0000-00004F020000}"/>
    <cellStyle name="Calculation 3 5 3 4" xfId="593" xr:uid="{00000000-0005-0000-0000-000050020000}"/>
    <cellStyle name="Calculation 3 5 4" xfId="594" xr:uid="{00000000-0005-0000-0000-000051020000}"/>
    <cellStyle name="Calculation 3 5 4 2" xfId="595" xr:uid="{00000000-0005-0000-0000-000052020000}"/>
    <cellStyle name="Calculation 3 5 4 2 2" xfId="596" xr:uid="{00000000-0005-0000-0000-000053020000}"/>
    <cellStyle name="Calculation 3 5 4 2 3" xfId="597" xr:uid="{00000000-0005-0000-0000-000054020000}"/>
    <cellStyle name="Calculation 3 5 4 3" xfId="598" xr:uid="{00000000-0005-0000-0000-000055020000}"/>
    <cellStyle name="Calculation 3 5 4 4" xfId="599" xr:uid="{00000000-0005-0000-0000-000056020000}"/>
    <cellStyle name="Calculation 3 5 5" xfId="600" xr:uid="{00000000-0005-0000-0000-000057020000}"/>
    <cellStyle name="Calculation 3 5 5 2" xfId="601" xr:uid="{00000000-0005-0000-0000-000058020000}"/>
    <cellStyle name="Calculation 3 5 5 3" xfId="602" xr:uid="{00000000-0005-0000-0000-000059020000}"/>
    <cellStyle name="Calculation 3 5 6" xfId="603" xr:uid="{00000000-0005-0000-0000-00005A020000}"/>
    <cellStyle name="Calculation 3 5 7" xfId="604" xr:uid="{00000000-0005-0000-0000-00005B020000}"/>
    <cellStyle name="Calculation 3 6" xfId="605" xr:uid="{00000000-0005-0000-0000-00005C020000}"/>
    <cellStyle name="Calculation 3 6 2" xfId="606" xr:uid="{00000000-0005-0000-0000-00005D020000}"/>
    <cellStyle name="Calculation 3 6 2 2" xfId="607" xr:uid="{00000000-0005-0000-0000-00005E020000}"/>
    <cellStyle name="Calculation 3 6 2 2 2" xfId="608" xr:uid="{00000000-0005-0000-0000-00005F020000}"/>
    <cellStyle name="Calculation 3 6 2 2 3" xfId="609" xr:uid="{00000000-0005-0000-0000-000060020000}"/>
    <cellStyle name="Calculation 3 6 2 3" xfId="610" xr:uid="{00000000-0005-0000-0000-000061020000}"/>
    <cellStyle name="Calculation 3 6 2 4" xfId="611" xr:uid="{00000000-0005-0000-0000-000062020000}"/>
    <cellStyle name="Calculation 3 6 3" xfId="612" xr:uid="{00000000-0005-0000-0000-000063020000}"/>
    <cellStyle name="Calculation 3 6 3 2" xfId="613" xr:uid="{00000000-0005-0000-0000-000064020000}"/>
    <cellStyle name="Calculation 3 6 3 2 2" xfId="614" xr:uid="{00000000-0005-0000-0000-000065020000}"/>
    <cellStyle name="Calculation 3 6 3 2 3" xfId="615" xr:uid="{00000000-0005-0000-0000-000066020000}"/>
    <cellStyle name="Calculation 3 6 3 3" xfId="616" xr:uid="{00000000-0005-0000-0000-000067020000}"/>
    <cellStyle name="Calculation 3 6 3 4" xfId="617" xr:uid="{00000000-0005-0000-0000-000068020000}"/>
    <cellStyle name="Calculation 3 6 4" xfId="618" xr:uid="{00000000-0005-0000-0000-000069020000}"/>
    <cellStyle name="Calculation 3 6 4 2" xfId="619" xr:uid="{00000000-0005-0000-0000-00006A020000}"/>
    <cellStyle name="Calculation 3 6 4 3" xfId="620" xr:uid="{00000000-0005-0000-0000-00006B020000}"/>
    <cellStyle name="Calculation 3 6 5" xfId="621" xr:uid="{00000000-0005-0000-0000-00006C020000}"/>
    <cellStyle name="Calculation 3 6 6" xfId="622" xr:uid="{00000000-0005-0000-0000-00006D020000}"/>
    <cellStyle name="Calculation 3 7" xfId="623" xr:uid="{00000000-0005-0000-0000-00006E020000}"/>
    <cellStyle name="Calculation 3 7 2" xfId="624" xr:uid="{00000000-0005-0000-0000-00006F020000}"/>
    <cellStyle name="Calculation 3 7 2 2" xfId="625" xr:uid="{00000000-0005-0000-0000-000070020000}"/>
    <cellStyle name="Calculation 3 7 2 3" xfId="626" xr:uid="{00000000-0005-0000-0000-000071020000}"/>
    <cellStyle name="Calculation 3 7 3" xfId="627" xr:uid="{00000000-0005-0000-0000-000072020000}"/>
    <cellStyle name="Calculation 3 7 4" xfId="628" xr:uid="{00000000-0005-0000-0000-000073020000}"/>
    <cellStyle name="Calculation 3 8" xfId="629" xr:uid="{00000000-0005-0000-0000-000074020000}"/>
    <cellStyle name="Calculation 3 8 2" xfId="630" xr:uid="{00000000-0005-0000-0000-000075020000}"/>
    <cellStyle name="Calculation 3 8 2 2" xfId="631" xr:uid="{00000000-0005-0000-0000-000076020000}"/>
    <cellStyle name="Calculation 3 8 2 3" xfId="632" xr:uid="{00000000-0005-0000-0000-000077020000}"/>
    <cellStyle name="Calculation 3 8 3" xfId="633" xr:uid="{00000000-0005-0000-0000-000078020000}"/>
    <cellStyle name="Calculation 3 8 4" xfId="634" xr:uid="{00000000-0005-0000-0000-000079020000}"/>
    <cellStyle name="Calculation 3 9" xfId="635" xr:uid="{00000000-0005-0000-0000-00007A020000}"/>
    <cellStyle name="Calculation 4" xfId="636" xr:uid="{00000000-0005-0000-0000-00007B020000}"/>
    <cellStyle name="Calculation 4 2" xfId="637" xr:uid="{00000000-0005-0000-0000-00007C020000}"/>
    <cellStyle name="Calculation 4 2 2" xfId="638" xr:uid="{00000000-0005-0000-0000-00007D020000}"/>
    <cellStyle name="Calculation 4 2 2 2" xfId="639" xr:uid="{00000000-0005-0000-0000-00007E020000}"/>
    <cellStyle name="Calculation 4 2 2 2 2" xfId="640" xr:uid="{00000000-0005-0000-0000-00007F020000}"/>
    <cellStyle name="Calculation 4 2 2 2 3" xfId="641" xr:uid="{00000000-0005-0000-0000-000080020000}"/>
    <cellStyle name="Calculation 4 2 2 3" xfId="642" xr:uid="{00000000-0005-0000-0000-000081020000}"/>
    <cellStyle name="Calculation 4 2 2 4" xfId="643" xr:uid="{00000000-0005-0000-0000-000082020000}"/>
    <cellStyle name="Calculation 4 2 3" xfId="644" xr:uid="{00000000-0005-0000-0000-000083020000}"/>
    <cellStyle name="Calculation 4 2 3 2" xfId="645" xr:uid="{00000000-0005-0000-0000-000084020000}"/>
    <cellStyle name="Calculation 4 2 3 2 2" xfId="646" xr:uid="{00000000-0005-0000-0000-000085020000}"/>
    <cellStyle name="Calculation 4 2 3 2 3" xfId="647" xr:uid="{00000000-0005-0000-0000-000086020000}"/>
    <cellStyle name="Calculation 4 2 3 3" xfId="648" xr:uid="{00000000-0005-0000-0000-000087020000}"/>
    <cellStyle name="Calculation 4 2 3 4" xfId="649" xr:uid="{00000000-0005-0000-0000-000088020000}"/>
    <cellStyle name="Calculation 4 2 4" xfId="650" xr:uid="{00000000-0005-0000-0000-000089020000}"/>
    <cellStyle name="Calculation 4 2 4 2" xfId="651" xr:uid="{00000000-0005-0000-0000-00008A020000}"/>
    <cellStyle name="Calculation 4 2 4 2 2" xfId="652" xr:uid="{00000000-0005-0000-0000-00008B020000}"/>
    <cellStyle name="Calculation 4 2 4 2 3" xfId="653" xr:uid="{00000000-0005-0000-0000-00008C020000}"/>
    <cellStyle name="Calculation 4 2 4 3" xfId="654" xr:uid="{00000000-0005-0000-0000-00008D020000}"/>
    <cellStyle name="Calculation 4 2 4 4" xfId="655" xr:uid="{00000000-0005-0000-0000-00008E020000}"/>
    <cellStyle name="Calculation 4 2 5" xfId="656" xr:uid="{00000000-0005-0000-0000-00008F020000}"/>
    <cellStyle name="Calculation 4 2 5 2" xfId="657" xr:uid="{00000000-0005-0000-0000-000090020000}"/>
    <cellStyle name="Calculation 4 2 5 3" xfId="658" xr:uid="{00000000-0005-0000-0000-000091020000}"/>
    <cellStyle name="Calculation 4 2 6" xfId="659" xr:uid="{00000000-0005-0000-0000-000092020000}"/>
    <cellStyle name="Calculation 4 2 7" xfId="660" xr:uid="{00000000-0005-0000-0000-000093020000}"/>
    <cellStyle name="Calculation 4 3" xfId="661" xr:uid="{00000000-0005-0000-0000-000094020000}"/>
    <cellStyle name="Calculation 4 3 2" xfId="662" xr:uid="{00000000-0005-0000-0000-000095020000}"/>
    <cellStyle name="Calculation 4 3 2 2" xfId="663" xr:uid="{00000000-0005-0000-0000-000096020000}"/>
    <cellStyle name="Calculation 4 3 2 2 2" xfId="664" xr:uid="{00000000-0005-0000-0000-000097020000}"/>
    <cellStyle name="Calculation 4 3 2 2 3" xfId="665" xr:uid="{00000000-0005-0000-0000-000098020000}"/>
    <cellStyle name="Calculation 4 3 2 3" xfId="666" xr:uid="{00000000-0005-0000-0000-000099020000}"/>
    <cellStyle name="Calculation 4 3 2 4" xfId="667" xr:uid="{00000000-0005-0000-0000-00009A020000}"/>
    <cellStyle name="Calculation 4 3 3" xfId="668" xr:uid="{00000000-0005-0000-0000-00009B020000}"/>
    <cellStyle name="Calculation 4 3 3 2" xfId="669" xr:uid="{00000000-0005-0000-0000-00009C020000}"/>
    <cellStyle name="Calculation 4 3 3 2 2" xfId="670" xr:uid="{00000000-0005-0000-0000-00009D020000}"/>
    <cellStyle name="Calculation 4 3 3 2 3" xfId="671" xr:uid="{00000000-0005-0000-0000-00009E020000}"/>
    <cellStyle name="Calculation 4 3 3 3" xfId="672" xr:uid="{00000000-0005-0000-0000-00009F020000}"/>
    <cellStyle name="Calculation 4 3 3 4" xfId="673" xr:uid="{00000000-0005-0000-0000-0000A0020000}"/>
    <cellStyle name="Calculation 4 3 4" xfId="674" xr:uid="{00000000-0005-0000-0000-0000A1020000}"/>
    <cellStyle name="Calculation 4 3 4 2" xfId="675" xr:uid="{00000000-0005-0000-0000-0000A2020000}"/>
    <cellStyle name="Calculation 4 3 4 2 2" xfId="676" xr:uid="{00000000-0005-0000-0000-0000A3020000}"/>
    <cellStyle name="Calculation 4 3 4 2 3" xfId="677" xr:uid="{00000000-0005-0000-0000-0000A4020000}"/>
    <cellStyle name="Calculation 4 3 4 3" xfId="678" xr:uid="{00000000-0005-0000-0000-0000A5020000}"/>
    <cellStyle name="Calculation 4 3 4 4" xfId="679" xr:uid="{00000000-0005-0000-0000-0000A6020000}"/>
    <cellStyle name="Calculation 4 3 5" xfId="680" xr:uid="{00000000-0005-0000-0000-0000A7020000}"/>
    <cellStyle name="Calculation 4 3 5 2" xfId="681" xr:uid="{00000000-0005-0000-0000-0000A8020000}"/>
    <cellStyle name="Calculation 4 3 5 3" xfId="682" xr:uid="{00000000-0005-0000-0000-0000A9020000}"/>
    <cellStyle name="Calculation 4 3 6" xfId="683" xr:uid="{00000000-0005-0000-0000-0000AA020000}"/>
    <cellStyle name="Calculation 4 3 7" xfId="684" xr:uid="{00000000-0005-0000-0000-0000AB020000}"/>
    <cellStyle name="Calculation 4 4" xfId="685" xr:uid="{00000000-0005-0000-0000-0000AC020000}"/>
    <cellStyle name="Calculation 4 4 2" xfId="686" xr:uid="{00000000-0005-0000-0000-0000AD020000}"/>
    <cellStyle name="Calculation 4 4 2 2" xfId="687" xr:uid="{00000000-0005-0000-0000-0000AE020000}"/>
    <cellStyle name="Calculation 4 4 2 2 2" xfId="688" xr:uid="{00000000-0005-0000-0000-0000AF020000}"/>
    <cellStyle name="Calculation 4 4 2 2 3" xfId="689" xr:uid="{00000000-0005-0000-0000-0000B0020000}"/>
    <cellStyle name="Calculation 4 4 2 3" xfId="690" xr:uid="{00000000-0005-0000-0000-0000B1020000}"/>
    <cellStyle name="Calculation 4 4 2 4" xfId="691" xr:uid="{00000000-0005-0000-0000-0000B2020000}"/>
    <cellStyle name="Calculation 4 4 3" xfId="692" xr:uid="{00000000-0005-0000-0000-0000B3020000}"/>
    <cellStyle name="Calculation 4 4 3 2" xfId="693" xr:uid="{00000000-0005-0000-0000-0000B4020000}"/>
    <cellStyle name="Calculation 4 4 3 2 2" xfId="694" xr:uid="{00000000-0005-0000-0000-0000B5020000}"/>
    <cellStyle name="Calculation 4 4 3 2 3" xfId="695" xr:uid="{00000000-0005-0000-0000-0000B6020000}"/>
    <cellStyle name="Calculation 4 4 3 3" xfId="696" xr:uid="{00000000-0005-0000-0000-0000B7020000}"/>
    <cellStyle name="Calculation 4 4 3 4" xfId="697" xr:uid="{00000000-0005-0000-0000-0000B8020000}"/>
    <cellStyle name="Calculation 4 4 4" xfId="698" xr:uid="{00000000-0005-0000-0000-0000B9020000}"/>
    <cellStyle name="Calculation 4 4 4 2" xfId="699" xr:uid="{00000000-0005-0000-0000-0000BA020000}"/>
    <cellStyle name="Calculation 4 4 4 3" xfId="700" xr:uid="{00000000-0005-0000-0000-0000BB020000}"/>
    <cellStyle name="Calculation 4 4 5" xfId="701" xr:uid="{00000000-0005-0000-0000-0000BC020000}"/>
    <cellStyle name="Calculation 4 4 6" xfId="702" xr:uid="{00000000-0005-0000-0000-0000BD020000}"/>
    <cellStyle name="Calculation 4 5" xfId="703" xr:uid="{00000000-0005-0000-0000-0000BE020000}"/>
    <cellStyle name="Calculation 4 5 2" xfId="704" xr:uid="{00000000-0005-0000-0000-0000BF020000}"/>
    <cellStyle name="Calculation 4 5 2 2" xfId="705" xr:uid="{00000000-0005-0000-0000-0000C0020000}"/>
    <cellStyle name="Calculation 4 5 2 3" xfId="706" xr:uid="{00000000-0005-0000-0000-0000C1020000}"/>
    <cellStyle name="Calculation 4 5 3" xfId="707" xr:uid="{00000000-0005-0000-0000-0000C2020000}"/>
    <cellStyle name="Calculation 4 5 4" xfId="708" xr:uid="{00000000-0005-0000-0000-0000C3020000}"/>
    <cellStyle name="Calculation 4 6" xfId="709" xr:uid="{00000000-0005-0000-0000-0000C4020000}"/>
    <cellStyle name="Calculation 4 6 2" xfId="710" xr:uid="{00000000-0005-0000-0000-0000C5020000}"/>
    <cellStyle name="Calculation 4 6 2 2" xfId="711" xr:uid="{00000000-0005-0000-0000-0000C6020000}"/>
    <cellStyle name="Calculation 4 6 2 3" xfId="712" xr:uid="{00000000-0005-0000-0000-0000C7020000}"/>
    <cellStyle name="Calculation 4 6 3" xfId="713" xr:uid="{00000000-0005-0000-0000-0000C8020000}"/>
    <cellStyle name="Calculation 4 6 4" xfId="714" xr:uid="{00000000-0005-0000-0000-0000C9020000}"/>
    <cellStyle name="Calculation 4 7" xfId="715" xr:uid="{00000000-0005-0000-0000-0000CA020000}"/>
    <cellStyle name="Calculation 4 8" xfId="716" xr:uid="{00000000-0005-0000-0000-0000CB020000}"/>
    <cellStyle name="Check Cell 2" xfId="717" xr:uid="{00000000-0005-0000-0000-0000CC020000}"/>
    <cellStyle name="Check Cell 3" xfId="718" xr:uid="{00000000-0005-0000-0000-0000CD020000}"/>
    <cellStyle name="Check Cell 3 2" xfId="719" xr:uid="{00000000-0005-0000-0000-0000CE020000}"/>
    <cellStyle name="Check Cell 3 3" xfId="720" xr:uid="{00000000-0005-0000-0000-0000CF020000}"/>
    <cellStyle name="Check Cell 4" xfId="721" xr:uid="{00000000-0005-0000-0000-0000D0020000}"/>
    <cellStyle name="Comma [00]" xfId="722" xr:uid="{00000000-0005-0000-0000-0000D1020000}"/>
    <cellStyle name="Comma 10" xfId="723" xr:uid="{00000000-0005-0000-0000-0000D2020000}"/>
    <cellStyle name="Comma 11" xfId="724" xr:uid="{00000000-0005-0000-0000-0000D3020000}"/>
    <cellStyle name="Comma 12" xfId="725" xr:uid="{00000000-0005-0000-0000-0000D4020000}"/>
    <cellStyle name="Comma 13" xfId="726" xr:uid="{00000000-0005-0000-0000-0000D5020000}"/>
    <cellStyle name="Comma 14" xfId="727" xr:uid="{00000000-0005-0000-0000-0000D6020000}"/>
    <cellStyle name="Comma 15" xfId="728" xr:uid="{00000000-0005-0000-0000-0000D7020000}"/>
    <cellStyle name="Comma 16" xfId="729" xr:uid="{00000000-0005-0000-0000-0000D8020000}"/>
    <cellStyle name="Comma 17" xfId="730" xr:uid="{00000000-0005-0000-0000-0000D9020000}"/>
    <cellStyle name="Comma 18" xfId="731" xr:uid="{00000000-0005-0000-0000-0000DA020000}"/>
    <cellStyle name="Comma 19" xfId="732" xr:uid="{00000000-0005-0000-0000-0000DB020000}"/>
    <cellStyle name="Comma 2" xfId="733" xr:uid="{00000000-0005-0000-0000-0000DC020000}"/>
    <cellStyle name="Comma 2 2" xfId="734" xr:uid="{00000000-0005-0000-0000-0000DD020000}"/>
    <cellStyle name="Comma 2 2 2" xfId="735" xr:uid="{00000000-0005-0000-0000-0000DE020000}"/>
    <cellStyle name="Comma 2 3" xfId="736" xr:uid="{00000000-0005-0000-0000-0000DF020000}"/>
    <cellStyle name="Comma 2 3 2" xfId="737" xr:uid="{00000000-0005-0000-0000-0000E0020000}"/>
    <cellStyle name="Comma 20" xfId="738" xr:uid="{00000000-0005-0000-0000-0000E1020000}"/>
    <cellStyle name="Comma 21" xfId="739" xr:uid="{00000000-0005-0000-0000-0000E2020000}"/>
    <cellStyle name="Comma 22" xfId="740" xr:uid="{00000000-0005-0000-0000-0000E3020000}"/>
    <cellStyle name="Comma 23" xfId="741" xr:uid="{00000000-0005-0000-0000-0000E4020000}"/>
    <cellStyle name="Comma 24" xfId="742" xr:uid="{00000000-0005-0000-0000-0000E5020000}"/>
    <cellStyle name="Comma 25" xfId="743" xr:uid="{00000000-0005-0000-0000-0000E6020000}"/>
    <cellStyle name="Comma 26" xfId="744" xr:uid="{00000000-0005-0000-0000-0000E7020000}"/>
    <cellStyle name="Comma 27" xfId="745" xr:uid="{00000000-0005-0000-0000-0000E8020000}"/>
    <cellStyle name="Comma 28" xfId="746" xr:uid="{00000000-0005-0000-0000-0000E9020000}"/>
    <cellStyle name="Comma 29" xfId="747" xr:uid="{00000000-0005-0000-0000-0000EA020000}"/>
    <cellStyle name="Comma 3" xfId="748" xr:uid="{00000000-0005-0000-0000-0000EB020000}"/>
    <cellStyle name="Comma 3 2" xfId="749" xr:uid="{00000000-0005-0000-0000-0000EC020000}"/>
    <cellStyle name="Comma 30" xfId="750" xr:uid="{00000000-0005-0000-0000-0000ED020000}"/>
    <cellStyle name="Comma 31" xfId="751" xr:uid="{00000000-0005-0000-0000-0000EE020000}"/>
    <cellStyle name="Comma 32" xfId="752" xr:uid="{00000000-0005-0000-0000-0000EF020000}"/>
    <cellStyle name="Comma 33" xfId="753" xr:uid="{00000000-0005-0000-0000-0000F0020000}"/>
    <cellStyle name="Comma 34" xfId="754" xr:uid="{00000000-0005-0000-0000-0000F1020000}"/>
    <cellStyle name="Comma 35" xfId="755" xr:uid="{00000000-0005-0000-0000-0000F2020000}"/>
    <cellStyle name="Comma 36" xfId="756" xr:uid="{00000000-0005-0000-0000-0000F3020000}"/>
    <cellStyle name="Comma 37" xfId="757" xr:uid="{00000000-0005-0000-0000-0000F4020000}"/>
    <cellStyle name="Comma 37 2" xfId="758" xr:uid="{00000000-0005-0000-0000-0000F5020000}"/>
    <cellStyle name="Comma 37 3" xfId="759" xr:uid="{00000000-0005-0000-0000-0000F6020000}"/>
    <cellStyle name="Comma 38" xfId="760" xr:uid="{00000000-0005-0000-0000-0000F7020000}"/>
    <cellStyle name="Comma 39" xfId="761" xr:uid="{00000000-0005-0000-0000-0000F8020000}"/>
    <cellStyle name="Comma 4" xfId="762" xr:uid="{00000000-0005-0000-0000-0000F9020000}"/>
    <cellStyle name="Comma 40" xfId="763" xr:uid="{00000000-0005-0000-0000-0000FA020000}"/>
    <cellStyle name="Comma 41" xfId="764" xr:uid="{00000000-0005-0000-0000-0000FB020000}"/>
    <cellStyle name="Comma 5" xfId="765" xr:uid="{00000000-0005-0000-0000-0000FC020000}"/>
    <cellStyle name="Comma 6" xfId="766" xr:uid="{00000000-0005-0000-0000-0000FD020000}"/>
    <cellStyle name="Comma 7" xfId="767" xr:uid="{00000000-0005-0000-0000-0000FE020000}"/>
    <cellStyle name="Comma 8" xfId="768" xr:uid="{00000000-0005-0000-0000-0000FF020000}"/>
    <cellStyle name="Comma 9" xfId="769" xr:uid="{00000000-0005-0000-0000-000000030000}"/>
    <cellStyle name="Comma0" xfId="770" xr:uid="{00000000-0005-0000-0000-000001030000}"/>
    <cellStyle name="Currency [00]" xfId="771" xr:uid="{00000000-0005-0000-0000-000002030000}"/>
    <cellStyle name="Currency0" xfId="772" xr:uid="{00000000-0005-0000-0000-000003030000}"/>
    <cellStyle name="Date Short" xfId="773" xr:uid="{00000000-0005-0000-0000-000004030000}"/>
    <cellStyle name="Dezimal [0]_laroux" xfId="774" xr:uid="{00000000-0005-0000-0000-000005030000}"/>
    <cellStyle name="Dezimal_laroux" xfId="775" xr:uid="{00000000-0005-0000-0000-000006030000}"/>
    <cellStyle name="Enter Currency (0)" xfId="776" xr:uid="{00000000-0005-0000-0000-000007030000}"/>
    <cellStyle name="Enter Currency (2)" xfId="777" xr:uid="{00000000-0005-0000-0000-000008030000}"/>
    <cellStyle name="Enter Units (0)" xfId="778" xr:uid="{00000000-0005-0000-0000-000009030000}"/>
    <cellStyle name="Enter Units (1)" xfId="779" xr:uid="{00000000-0005-0000-0000-00000A030000}"/>
    <cellStyle name="Enter Units (2)" xfId="780" xr:uid="{00000000-0005-0000-0000-00000B030000}"/>
    <cellStyle name="Explanatory Text 2" xfId="781" xr:uid="{00000000-0005-0000-0000-00000C030000}"/>
    <cellStyle name="Explanatory Text 3" xfId="782" xr:uid="{00000000-0005-0000-0000-00000D030000}"/>
    <cellStyle name="Explanatory Text 3 2" xfId="783" xr:uid="{00000000-0005-0000-0000-00000E030000}"/>
    <cellStyle name="Explanatory Text 3 3" xfId="784" xr:uid="{00000000-0005-0000-0000-00000F030000}"/>
    <cellStyle name="Explanatory Text 4" xfId="785" xr:uid="{00000000-0005-0000-0000-000010030000}"/>
    <cellStyle name="Good 2" xfId="786" xr:uid="{00000000-0005-0000-0000-000011030000}"/>
    <cellStyle name="Good 3" xfId="787" xr:uid="{00000000-0005-0000-0000-000012030000}"/>
    <cellStyle name="Good 3 2" xfId="788" xr:uid="{00000000-0005-0000-0000-000013030000}"/>
    <cellStyle name="Good 3 3" xfId="789" xr:uid="{00000000-0005-0000-0000-000014030000}"/>
    <cellStyle name="Good 4" xfId="790" xr:uid="{00000000-0005-0000-0000-000015030000}"/>
    <cellStyle name="Grey" xfId="791" xr:uid="{00000000-0005-0000-0000-000016030000}"/>
    <cellStyle name="Header1" xfId="792" xr:uid="{00000000-0005-0000-0000-000017030000}"/>
    <cellStyle name="Header2" xfId="793" xr:uid="{00000000-0005-0000-0000-000018030000}"/>
    <cellStyle name="Header2 2" xfId="794" xr:uid="{00000000-0005-0000-0000-000019030000}"/>
    <cellStyle name="Header2 2 2" xfId="795" xr:uid="{00000000-0005-0000-0000-00001A030000}"/>
    <cellStyle name="Header2 2 2 2" xfId="796" xr:uid="{00000000-0005-0000-0000-00001B030000}"/>
    <cellStyle name="Header2 2 2 2 2" xfId="797" xr:uid="{00000000-0005-0000-0000-00001C030000}"/>
    <cellStyle name="Header2 2 2 2 2 2" xfId="798" xr:uid="{00000000-0005-0000-0000-00001D030000}"/>
    <cellStyle name="Header2 2 2 2 2 3" xfId="799" xr:uid="{00000000-0005-0000-0000-00001E030000}"/>
    <cellStyle name="Header2 2 2 2 3" xfId="800" xr:uid="{00000000-0005-0000-0000-00001F030000}"/>
    <cellStyle name="Header2 2 2 2 4" xfId="801" xr:uid="{00000000-0005-0000-0000-000020030000}"/>
    <cellStyle name="Header2 2 2 3" xfId="802" xr:uid="{00000000-0005-0000-0000-000021030000}"/>
    <cellStyle name="Header2 2 2 3 2" xfId="803" xr:uid="{00000000-0005-0000-0000-000022030000}"/>
    <cellStyle name="Header2 2 2 3 2 2" xfId="804" xr:uid="{00000000-0005-0000-0000-000023030000}"/>
    <cellStyle name="Header2 2 2 3 2 3" xfId="805" xr:uid="{00000000-0005-0000-0000-000024030000}"/>
    <cellStyle name="Header2 2 2 3 3" xfId="806" xr:uid="{00000000-0005-0000-0000-000025030000}"/>
    <cellStyle name="Header2 2 2 3 4" xfId="807" xr:uid="{00000000-0005-0000-0000-000026030000}"/>
    <cellStyle name="Header2 2 2 4" xfId="808" xr:uid="{00000000-0005-0000-0000-000027030000}"/>
    <cellStyle name="Header2 2 2 4 2" xfId="809" xr:uid="{00000000-0005-0000-0000-000028030000}"/>
    <cellStyle name="Header2 2 2 4 2 2" xfId="810" xr:uid="{00000000-0005-0000-0000-000029030000}"/>
    <cellStyle name="Header2 2 2 4 2 3" xfId="811" xr:uid="{00000000-0005-0000-0000-00002A030000}"/>
    <cellStyle name="Header2 2 2 4 3" xfId="812" xr:uid="{00000000-0005-0000-0000-00002B030000}"/>
    <cellStyle name="Header2 2 2 4 4" xfId="813" xr:uid="{00000000-0005-0000-0000-00002C030000}"/>
    <cellStyle name="Header2 2 2 5" xfId="814" xr:uid="{00000000-0005-0000-0000-00002D030000}"/>
    <cellStyle name="Header2 2 2 5 2" xfId="815" xr:uid="{00000000-0005-0000-0000-00002E030000}"/>
    <cellStyle name="Header2 2 2 5 3" xfId="816" xr:uid="{00000000-0005-0000-0000-00002F030000}"/>
    <cellStyle name="Header2 2 2 6" xfId="817" xr:uid="{00000000-0005-0000-0000-000030030000}"/>
    <cellStyle name="Header2 2 2 7" xfId="818" xr:uid="{00000000-0005-0000-0000-000031030000}"/>
    <cellStyle name="Header2 2 3" xfId="819" xr:uid="{00000000-0005-0000-0000-000032030000}"/>
    <cellStyle name="Header2 2 3 2" xfId="820" xr:uid="{00000000-0005-0000-0000-000033030000}"/>
    <cellStyle name="Header2 2 3 2 2" xfId="821" xr:uid="{00000000-0005-0000-0000-000034030000}"/>
    <cellStyle name="Header2 2 3 2 2 2" xfId="822" xr:uid="{00000000-0005-0000-0000-000035030000}"/>
    <cellStyle name="Header2 2 3 2 2 3" xfId="823" xr:uid="{00000000-0005-0000-0000-000036030000}"/>
    <cellStyle name="Header2 2 3 2 3" xfId="824" xr:uid="{00000000-0005-0000-0000-000037030000}"/>
    <cellStyle name="Header2 2 3 2 4" xfId="825" xr:uid="{00000000-0005-0000-0000-000038030000}"/>
    <cellStyle name="Header2 2 3 3" xfId="826" xr:uid="{00000000-0005-0000-0000-000039030000}"/>
    <cellStyle name="Header2 2 3 3 2" xfId="827" xr:uid="{00000000-0005-0000-0000-00003A030000}"/>
    <cellStyle name="Header2 2 3 3 2 2" xfId="828" xr:uid="{00000000-0005-0000-0000-00003B030000}"/>
    <cellStyle name="Header2 2 3 3 2 3" xfId="829" xr:uid="{00000000-0005-0000-0000-00003C030000}"/>
    <cellStyle name="Header2 2 3 3 3" xfId="830" xr:uid="{00000000-0005-0000-0000-00003D030000}"/>
    <cellStyle name="Header2 2 3 3 4" xfId="831" xr:uid="{00000000-0005-0000-0000-00003E030000}"/>
    <cellStyle name="Header2 2 3 4" xfId="832" xr:uid="{00000000-0005-0000-0000-00003F030000}"/>
    <cellStyle name="Header2 2 3 4 2" xfId="833" xr:uid="{00000000-0005-0000-0000-000040030000}"/>
    <cellStyle name="Header2 2 3 4 2 2" xfId="834" xr:uid="{00000000-0005-0000-0000-000041030000}"/>
    <cellStyle name="Header2 2 3 4 2 3" xfId="835" xr:uid="{00000000-0005-0000-0000-000042030000}"/>
    <cellStyle name="Header2 2 3 4 3" xfId="836" xr:uid="{00000000-0005-0000-0000-000043030000}"/>
    <cellStyle name="Header2 2 3 4 4" xfId="837" xr:uid="{00000000-0005-0000-0000-000044030000}"/>
    <cellStyle name="Header2 2 3 5" xfId="838" xr:uid="{00000000-0005-0000-0000-000045030000}"/>
    <cellStyle name="Header2 2 3 5 2" xfId="839" xr:uid="{00000000-0005-0000-0000-000046030000}"/>
    <cellStyle name="Header2 2 3 5 3" xfId="840" xr:uid="{00000000-0005-0000-0000-000047030000}"/>
    <cellStyle name="Header2 2 3 6" xfId="841" xr:uid="{00000000-0005-0000-0000-000048030000}"/>
    <cellStyle name="Header2 2 3 7" xfId="842" xr:uid="{00000000-0005-0000-0000-000049030000}"/>
    <cellStyle name="Header2 2 4" xfId="843" xr:uid="{00000000-0005-0000-0000-00004A030000}"/>
    <cellStyle name="Header2 2 4 2" xfId="844" xr:uid="{00000000-0005-0000-0000-00004B030000}"/>
    <cellStyle name="Header2 2 4 2 2" xfId="845" xr:uid="{00000000-0005-0000-0000-00004C030000}"/>
    <cellStyle name="Header2 2 4 2 2 2" xfId="846" xr:uid="{00000000-0005-0000-0000-00004D030000}"/>
    <cellStyle name="Header2 2 4 2 2 3" xfId="847" xr:uid="{00000000-0005-0000-0000-00004E030000}"/>
    <cellStyle name="Header2 2 4 2 3" xfId="848" xr:uid="{00000000-0005-0000-0000-00004F030000}"/>
    <cellStyle name="Header2 2 4 2 4" xfId="849" xr:uid="{00000000-0005-0000-0000-000050030000}"/>
    <cellStyle name="Header2 2 4 3" xfId="850" xr:uid="{00000000-0005-0000-0000-000051030000}"/>
    <cellStyle name="Header2 2 4 3 2" xfId="851" xr:uid="{00000000-0005-0000-0000-000052030000}"/>
    <cellStyle name="Header2 2 4 3 2 2" xfId="852" xr:uid="{00000000-0005-0000-0000-000053030000}"/>
    <cellStyle name="Header2 2 4 3 2 3" xfId="853" xr:uid="{00000000-0005-0000-0000-000054030000}"/>
    <cellStyle name="Header2 2 4 3 3" xfId="854" xr:uid="{00000000-0005-0000-0000-000055030000}"/>
    <cellStyle name="Header2 2 4 3 4" xfId="855" xr:uid="{00000000-0005-0000-0000-000056030000}"/>
    <cellStyle name="Header2 2 4 4" xfId="856" xr:uid="{00000000-0005-0000-0000-000057030000}"/>
    <cellStyle name="Header2 2 4 4 2" xfId="857" xr:uid="{00000000-0005-0000-0000-000058030000}"/>
    <cellStyle name="Header2 2 4 4 3" xfId="858" xr:uid="{00000000-0005-0000-0000-000059030000}"/>
    <cellStyle name="Header2 2 4 5" xfId="859" xr:uid="{00000000-0005-0000-0000-00005A030000}"/>
    <cellStyle name="Header2 2 4 6" xfId="860" xr:uid="{00000000-0005-0000-0000-00005B030000}"/>
    <cellStyle name="Header2 2 5" xfId="861" xr:uid="{00000000-0005-0000-0000-00005C030000}"/>
    <cellStyle name="Header2 2 5 2" xfId="862" xr:uid="{00000000-0005-0000-0000-00005D030000}"/>
    <cellStyle name="Header2 2 5 2 2" xfId="863" xr:uid="{00000000-0005-0000-0000-00005E030000}"/>
    <cellStyle name="Header2 2 5 2 3" xfId="864" xr:uid="{00000000-0005-0000-0000-00005F030000}"/>
    <cellStyle name="Header2 2 5 3" xfId="865" xr:uid="{00000000-0005-0000-0000-000060030000}"/>
    <cellStyle name="Header2 2 5 4" xfId="866" xr:uid="{00000000-0005-0000-0000-000061030000}"/>
    <cellStyle name="Header2 2 6" xfId="867" xr:uid="{00000000-0005-0000-0000-000062030000}"/>
    <cellStyle name="Header2 2 6 2" xfId="868" xr:uid="{00000000-0005-0000-0000-000063030000}"/>
    <cellStyle name="Header2 2 6 2 2" xfId="869" xr:uid="{00000000-0005-0000-0000-000064030000}"/>
    <cellStyle name="Header2 2 6 2 3" xfId="870" xr:uid="{00000000-0005-0000-0000-000065030000}"/>
    <cellStyle name="Header2 2 6 3" xfId="871" xr:uid="{00000000-0005-0000-0000-000066030000}"/>
    <cellStyle name="Header2 2 6 4" xfId="872" xr:uid="{00000000-0005-0000-0000-000067030000}"/>
    <cellStyle name="Header2 2 7" xfId="873" xr:uid="{00000000-0005-0000-0000-000068030000}"/>
    <cellStyle name="Header2 2 8" xfId="874" xr:uid="{00000000-0005-0000-0000-000069030000}"/>
    <cellStyle name="Header2 3" xfId="875" xr:uid="{00000000-0005-0000-0000-00006A030000}"/>
    <cellStyle name="Header2 3 2" xfId="876" xr:uid="{00000000-0005-0000-0000-00006B030000}"/>
    <cellStyle name="Header2 3 2 2" xfId="877" xr:uid="{00000000-0005-0000-0000-00006C030000}"/>
    <cellStyle name="Header2 3 2 2 2" xfId="878" xr:uid="{00000000-0005-0000-0000-00006D030000}"/>
    <cellStyle name="Header2 3 2 2 3" xfId="879" xr:uid="{00000000-0005-0000-0000-00006E030000}"/>
    <cellStyle name="Header2 3 2 3" xfId="880" xr:uid="{00000000-0005-0000-0000-00006F030000}"/>
    <cellStyle name="Header2 3 2 4" xfId="881" xr:uid="{00000000-0005-0000-0000-000070030000}"/>
    <cellStyle name="Header2 3 3" xfId="882" xr:uid="{00000000-0005-0000-0000-000071030000}"/>
    <cellStyle name="Header2 3 3 2" xfId="883" xr:uid="{00000000-0005-0000-0000-000072030000}"/>
    <cellStyle name="Header2 3 3 2 2" xfId="884" xr:uid="{00000000-0005-0000-0000-000073030000}"/>
    <cellStyle name="Header2 3 3 2 3" xfId="885" xr:uid="{00000000-0005-0000-0000-000074030000}"/>
    <cellStyle name="Header2 3 3 3" xfId="886" xr:uid="{00000000-0005-0000-0000-000075030000}"/>
    <cellStyle name="Header2 3 3 4" xfId="887" xr:uid="{00000000-0005-0000-0000-000076030000}"/>
    <cellStyle name="Header2 3 4" xfId="888" xr:uid="{00000000-0005-0000-0000-000077030000}"/>
    <cellStyle name="Header2 3 4 2" xfId="889" xr:uid="{00000000-0005-0000-0000-000078030000}"/>
    <cellStyle name="Header2 3 4 2 2" xfId="890" xr:uid="{00000000-0005-0000-0000-000079030000}"/>
    <cellStyle name="Header2 3 4 2 3" xfId="891" xr:uid="{00000000-0005-0000-0000-00007A030000}"/>
    <cellStyle name="Header2 3 4 3" xfId="892" xr:uid="{00000000-0005-0000-0000-00007B030000}"/>
    <cellStyle name="Header2 3 4 4" xfId="893" xr:uid="{00000000-0005-0000-0000-00007C030000}"/>
    <cellStyle name="Header2 3 5" xfId="894" xr:uid="{00000000-0005-0000-0000-00007D030000}"/>
    <cellStyle name="Header2 3 5 2" xfId="895" xr:uid="{00000000-0005-0000-0000-00007E030000}"/>
    <cellStyle name="Header2 3 5 3" xfId="896" xr:uid="{00000000-0005-0000-0000-00007F030000}"/>
    <cellStyle name="Header2 3 6" xfId="897" xr:uid="{00000000-0005-0000-0000-000080030000}"/>
    <cellStyle name="Header2 3 7" xfId="898" xr:uid="{00000000-0005-0000-0000-000081030000}"/>
    <cellStyle name="Header2 4" xfId="899" xr:uid="{00000000-0005-0000-0000-000082030000}"/>
    <cellStyle name="Header2 4 2" xfId="900" xr:uid="{00000000-0005-0000-0000-000083030000}"/>
    <cellStyle name="Header2 4 2 2" xfId="901" xr:uid="{00000000-0005-0000-0000-000084030000}"/>
    <cellStyle name="Header2 4 2 2 2" xfId="902" xr:uid="{00000000-0005-0000-0000-000085030000}"/>
    <cellStyle name="Header2 4 2 2 3" xfId="903" xr:uid="{00000000-0005-0000-0000-000086030000}"/>
    <cellStyle name="Header2 4 2 3" xfId="904" xr:uid="{00000000-0005-0000-0000-000087030000}"/>
    <cellStyle name="Header2 4 2 4" xfId="905" xr:uid="{00000000-0005-0000-0000-000088030000}"/>
    <cellStyle name="Header2 4 3" xfId="906" xr:uid="{00000000-0005-0000-0000-000089030000}"/>
    <cellStyle name="Header2 4 3 2" xfId="907" xr:uid="{00000000-0005-0000-0000-00008A030000}"/>
    <cellStyle name="Header2 4 3 2 2" xfId="908" xr:uid="{00000000-0005-0000-0000-00008B030000}"/>
    <cellStyle name="Header2 4 3 2 3" xfId="909" xr:uid="{00000000-0005-0000-0000-00008C030000}"/>
    <cellStyle name="Header2 4 3 3" xfId="910" xr:uid="{00000000-0005-0000-0000-00008D030000}"/>
    <cellStyle name="Header2 4 3 4" xfId="911" xr:uid="{00000000-0005-0000-0000-00008E030000}"/>
    <cellStyle name="Header2 4 4" xfId="912" xr:uid="{00000000-0005-0000-0000-00008F030000}"/>
    <cellStyle name="Header2 4 4 2" xfId="913" xr:uid="{00000000-0005-0000-0000-000090030000}"/>
    <cellStyle name="Header2 4 4 2 2" xfId="914" xr:uid="{00000000-0005-0000-0000-000091030000}"/>
    <cellStyle name="Header2 4 4 2 3" xfId="915" xr:uid="{00000000-0005-0000-0000-000092030000}"/>
    <cellStyle name="Header2 4 4 3" xfId="916" xr:uid="{00000000-0005-0000-0000-000093030000}"/>
    <cellStyle name="Header2 4 4 4" xfId="917" xr:uid="{00000000-0005-0000-0000-000094030000}"/>
    <cellStyle name="Header2 4 5" xfId="918" xr:uid="{00000000-0005-0000-0000-000095030000}"/>
    <cellStyle name="Header2 4 5 2" xfId="919" xr:uid="{00000000-0005-0000-0000-000096030000}"/>
    <cellStyle name="Header2 4 5 3" xfId="920" xr:uid="{00000000-0005-0000-0000-000097030000}"/>
    <cellStyle name="Header2 4 6" xfId="921" xr:uid="{00000000-0005-0000-0000-000098030000}"/>
    <cellStyle name="Header2 4 7" xfId="922" xr:uid="{00000000-0005-0000-0000-000099030000}"/>
    <cellStyle name="Header2 5" xfId="923" xr:uid="{00000000-0005-0000-0000-00009A030000}"/>
    <cellStyle name="Header2 5 2" xfId="924" xr:uid="{00000000-0005-0000-0000-00009B030000}"/>
    <cellStyle name="Header2 5 2 2" xfId="925" xr:uid="{00000000-0005-0000-0000-00009C030000}"/>
    <cellStyle name="Header2 5 2 2 2" xfId="926" xr:uid="{00000000-0005-0000-0000-00009D030000}"/>
    <cellStyle name="Header2 5 2 2 3" xfId="927" xr:uid="{00000000-0005-0000-0000-00009E030000}"/>
    <cellStyle name="Header2 5 2 3" xfId="928" xr:uid="{00000000-0005-0000-0000-00009F030000}"/>
    <cellStyle name="Header2 5 2 4" xfId="929" xr:uid="{00000000-0005-0000-0000-0000A0030000}"/>
    <cellStyle name="Header2 5 3" xfId="930" xr:uid="{00000000-0005-0000-0000-0000A1030000}"/>
    <cellStyle name="Header2 5 3 2" xfId="931" xr:uid="{00000000-0005-0000-0000-0000A2030000}"/>
    <cellStyle name="Header2 5 3 2 2" xfId="932" xr:uid="{00000000-0005-0000-0000-0000A3030000}"/>
    <cellStyle name="Header2 5 3 2 3" xfId="933" xr:uid="{00000000-0005-0000-0000-0000A4030000}"/>
    <cellStyle name="Header2 5 3 3" xfId="934" xr:uid="{00000000-0005-0000-0000-0000A5030000}"/>
    <cellStyle name="Header2 5 3 4" xfId="935" xr:uid="{00000000-0005-0000-0000-0000A6030000}"/>
    <cellStyle name="Header2 5 4" xfId="936" xr:uid="{00000000-0005-0000-0000-0000A7030000}"/>
    <cellStyle name="Header2 5 4 2" xfId="937" xr:uid="{00000000-0005-0000-0000-0000A8030000}"/>
    <cellStyle name="Header2 5 4 3" xfId="938" xr:uid="{00000000-0005-0000-0000-0000A9030000}"/>
    <cellStyle name="Header2 5 5" xfId="939" xr:uid="{00000000-0005-0000-0000-0000AA030000}"/>
    <cellStyle name="Header2 5 6" xfId="940" xr:uid="{00000000-0005-0000-0000-0000AB030000}"/>
    <cellStyle name="Header2 6" xfId="941" xr:uid="{00000000-0005-0000-0000-0000AC030000}"/>
    <cellStyle name="Header2 6 2" xfId="942" xr:uid="{00000000-0005-0000-0000-0000AD030000}"/>
    <cellStyle name="Header2 6 2 2" xfId="943" xr:uid="{00000000-0005-0000-0000-0000AE030000}"/>
    <cellStyle name="Header2 6 2 3" xfId="944" xr:uid="{00000000-0005-0000-0000-0000AF030000}"/>
    <cellStyle name="Header2 6 3" xfId="945" xr:uid="{00000000-0005-0000-0000-0000B0030000}"/>
    <cellStyle name="Header2 6 4" xfId="946" xr:uid="{00000000-0005-0000-0000-0000B1030000}"/>
    <cellStyle name="Header2 7" xfId="947" xr:uid="{00000000-0005-0000-0000-0000B2030000}"/>
    <cellStyle name="Header2 7 2" xfId="948" xr:uid="{00000000-0005-0000-0000-0000B3030000}"/>
    <cellStyle name="Header2 7 2 2" xfId="949" xr:uid="{00000000-0005-0000-0000-0000B4030000}"/>
    <cellStyle name="Header2 7 2 3" xfId="950" xr:uid="{00000000-0005-0000-0000-0000B5030000}"/>
    <cellStyle name="Header2 7 3" xfId="951" xr:uid="{00000000-0005-0000-0000-0000B6030000}"/>
    <cellStyle name="Header2 7 4" xfId="952" xr:uid="{00000000-0005-0000-0000-0000B7030000}"/>
    <cellStyle name="Header2 8" xfId="953" xr:uid="{00000000-0005-0000-0000-0000B8030000}"/>
    <cellStyle name="Heading 1 2" xfId="954" xr:uid="{00000000-0005-0000-0000-0000B9030000}"/>
    <cellStyle name="Heading 1 3" xfId="955" xr:uid="{00000000-0005-0000-0000-0000BA030000}"/>
    <cellStyle name="Heading 1 3 2" xfId="956" xr:uid="{00000000-0005-0000-0000-0000BB030000}"/>
    <cellStyle name="Heading 1 3 3" xfId="957" xr:uid="{00000000-0005-0000-0000-0000BC030000}"/>
    <cellStyle name="Heading 1 3 4" xfId="958" xr:uid="{00000000-0005-0000-0000-0000BD030000}"/>
    <cellStyle name="Heading 1 4" xfId="959" xr:uid="{00000000-0005-0000-0000-0000BE030000}"/>
    <cellStyle name="Heading 2 2" xfId="960" xr:uid="{00000000-0005-0000-0000-0000BF030000}"/>
    <cellStyle name="Heading 2 3" xfId="961" xr:uid="{00000000-0005-0000-0000-0000C0030000}"/>
    <cellStyle name="Heading 2 3 2" xfId="962" xr:uid="{00000000-0005-0000-0000-0000C1030000}"/>
    <cellStyle name="Heading 2 3 3" xfId="963" xr:uid="{00000000-0005-0000-0000-0000C2030000}"/>
    <cellStyle name="Heading 2 3 4" xfId="964" xr:uid="{00000000-0005-0000-0000-0000C3030000}"/>
    <cellStyle name="Heading 2 4" xfId="965" xr:uid="{00000000-0005-0000-0000-0000C4030000}"/>
    <cellStyle name="Heading 3 2" xfId="966" xr:uid="{00000000-0005-0000-0000-0000C5030000}"/>
    <cellStyle name="Heading 3 3" xfId="967" xr:uid="{00000000-0005-0000-0000-0000C6030000}"/>
    <cellStyle name="Heading 3 3 2" xfId="968" xr:uid="{00000000-0005-0000-0000-0000C7030000}"/>
    <cellStyle name="Heading 3 3 3" xfId="969" xr:uid="{00000000-0005-0000-0000-0000C8030000}"/>
    <cellStyle name="Heading 3 4" xfId="970" xr:uid="{00000000-0005-0000-0000-0000C9030000}"/>
    <cellStyle name="Heading 4 2" xfId="971" xr:uid="{00000000-0005-0000-0000-0000CA030000}"/>
    <cellStyle name="Heading 4 3" xfId="972" xr:uid="{00000000-0005-0000-0000-0000CB030000}"/>
    <cellStyle name="Heading 4 3 2" xfId="973" xr:uid="{00000000-0005-0000-0000-0000CC030000}"/>
    <cellStyle name="Heading 4 3 3" xfId="974" xr:uid="{00000000-0005-0000-0000-0000CD030000}"/>
    <cellStyle name="Heading 4 4" xfId="975" xr:uid="{00000000-0005-0000-0000-0000CE030000}"/>
    <cellStyle name="Input [yellow]" xfId="976" xr:uid="{00000000-0005-0000-0000-0000CF030000}"/>
    <cellStyle name="Input [yellow] 2" xfId="977" xr:uid="{00000000-0005-0000-0000-0000D0030000}"/>
    <cellStyle name="Input [yellow] 2 2" xfId="978" xr:uid="{00000000-0005-0000-0000-0000D1030000}"/>
    <cellStyle name="Input [yellow] 2 2 2" xfId="979" xr:uid="{00000000-0005-0000-0000-0000D2030000}"/>
    <cellStyle name="Input [yellow] 2 2 2 2" xfId="980" xr:uid="{00000000-0005-0000-0000-0000D3030000}"/>
    <cellStyle name="Input [yellow] 2 2 2 2 2" xfId="981" xr:uid="{00000000-0005-0000-0000-0000D4030000}"/>
    <cellStyle name="Input [yellow] 2 2 2 2 3" xfId="982" xr:uid="{00000000-0005-0000-0000-0000D5030000}"/>
    <cellStyle name="Input [yellow] 2 2 2 3" xfId="983" xr:uid="{00000000-0005-0000-0000-0000D6030000}"/>
    <cellStyle name="Input [yellow] 2 2 2 4" xfId="984" xr:uid="{00000000-0005-0000-0000-0000D7030000}"/>
    <cellStyle name="Input [yellow] 2 2 3" xfId="985" xr:uid="{00000000-0005-0000-0000-0000D8030000}"/>
    <cellStyle name="Input [yellow] 2 2 3 2" xfId="986" xr:uid="{00000000-0005-0000-0000-0000D9030000}"/>
    <cellStyle name="Input [yellow] 2 2 3 2 2" xfId="987" xr:uid="{00000000-0005-0000-0000-0000DA030000}"/>
    <cellStyle name="Input [yellow] 2 2 3 2 3" xfId="988" xr:uid="{00000000-0005-0000-0000-0000DB030000}"/>
    <cellStyle name="Input [yellow] 2 2 3 3" xfId="989" xr:uid="{00000000-0005-0000-0000-0000DC030000}"/>
    <cellStyle name="Input [yellow] 2 2 3 4" xfId="990" xr:uid="{00000000-0005-0000-0000-0000DD030000}"/>
    <cellStyle name="Input [yellow] 2 2 4" xfId="991" xr:uid="{00000000-0005-0000-0000-0000DE030000}"/>
    <cellStyle name="Input [yellow] 2 2 4 2" xfId="992" xr:uid="{00000000-0005-0000-0000-0000DF030000}"/>
    <cellStyle name="Input [yellow] 2 2 4 2 2" xfId="993" xr:uid="{00000000-0005-0000-0000-0000E0030000}"/>
    <cellStyle name="Input [yellow] 2 2 4 2 3" xfId="994" xr:uid="{00000000-0005-0000-0000-0000E1030000}"/>
    <cellStyle name="Input [yellow] 2 2 4 3" xfId="995" xr:uid="{00000000-0005-0000-0000-0000E2030000}"/>
    <cellStyle name="Input [yellow] 2 2 4 4" xfId="996" xr:uid="{00000000-0005-0000-0000-0000E3030000}"/>
    <cellStyle name="Input [yellow] 2 2 5" xfId="997" xr:uid="{00000000-0005-0000-0000-0000E4030000}"/>
    <cellStyle name="Input [yellow] 2 2 5 2" xfId="998" xr:uid="{00000000-0005-0000-0000-0000E5030000}"/>
    <cellStyle name="Input [yellow] 2 2 5 3" xfId="999" xr:uid="{00000000-0005-0000-0000-0000E6030000}"/>
    <cellStyle name="Input [yellow] 2 2 6" xfId="1000" xr:uid="{00000000-0005-0000-0000-0000E7030000}"/>
    <cellStyle name="Input [yellow] 2 2 7" xfId="1001" xr:uid="{00000000-0005-0000-0000-0000E8030000}"/>
    <cellStyle name="Input [yellow] 2 3" xfId="1002" xr:uid="{00000000-0005-0000-0000-0000E9030000}"/>
    <cellStyle name="Input [yellow] 2 3 2" xfId="1003" xr:uid="{00000000-0005-0000-0000-0000EA030000}"/>
    <cellStyle name="Input [yellow] 2 3 2 2" xfId="1004" xr:uid="{00000000-0005-0000-0000-0000EB030000}"/>
    <cellStyle name="Input [yellow] 2 3 2 2 2" xfId="1005" xr:uid="{00000000-0005-0000-0000-0000EC030000}"/>
    <cellStyle name="Input [yellow] 2 3 2 2 3" xfId="1006" xr:uid="{00000000-0005-0000-0000-0000ED030000}"/>
    <cellStyle name="Input [yellow] 2 3 2 3" xfId="1007" xr:uid="{00000000-0005-0000-0000-0000EE030000}"/>
    <cellStyle name="Input [yellow] 2 3 2 4" xfId="1008" xr:uid="{00000000-0005-0000-0000-0000EF030000}"/>
    <cellStyle name="Input [yellow] 2 3 3" xfId="1009" xr:uid="{00000000-0005-0000-0000-0000F0030000}"/>
    <cellStyle name="Input [yellow] 2 3 3 2" xfId="1010" xr:uid="{00000000-0005-0000-0000-0000F1030000}"/>
    <cellStyle name="Input [yellow] 2 3 3 2 2" xfId="1011" xr:uid="{00000000-0005-0000-0000-0000F2030000}"/>
    <cellStyle name="Input [yellow] 2 3 3 2 3" xfId="1012" xr:uid="{00000000-0005-0000-0000-0000F3030000}"/>
    <cellStyle name="Input [yellow] 2 3 3 3" xfId="1013" xr:uid="{00000000-0005-0000-0000-0000F4030000}"/>
    <cellStyle name="Input [yellow] 2 3 3 4" xfId="1014" xr:uid="{00000000-0005-0000-0000-0000F5030000}"/>
    <cellStyle name="Input [yellow] 2 3 4" xfId="1015" xr:uid="{00000000-0005-0000-0000-0000F6030000}"/>
    <cellStyle name="Input [yellow] 2 3 4 2" xfId="1016" xr:uid="{00000000-0005-0000-0000-0000F7030000}"/>
    <cellStyle name="Input [yellow] 2 3 4 2 2" xfId="1017" xr:uid="{00000000-0005-0000-0000-0000F8030000}"/>
    <cellStyle name="Input [yellow] 2 3 4 2 3" xfId="1018" xr:uid="{00000000-0005-0000-0000-0000F9030000}"/>
    <cellStyle name="Input [yellow] 2 3 4 3" xfId="1019" xr:uid="{00000000-0005-0000-0000-0000FA030000}"/>
    <cellStyle name="Input [yellow] 2 3 4 4" xfId="1020" xr:uid="{00000000-0005-0000-0000-0000FB030000}"/>
    <cellStyle name="Input [yellow] 2 3 5" xfId="1021" xr:uid="{00000000-0005-0000-0000-0000FC030000}"/>
    <cellStyle name="Input [yellow] 2 3 5 2" xfId="1022" xr:uid="{00000000-0005-0000-0000-0000FD030000}"/>
    <cellStyle name="Input [yellow] 2 3 5 3" xfId="1023" xr:uid="{00000000-0005-0000-0000-0000FE030000}"/>
    <cellStyle name="Input [yellow] 2 3 6" xfId="1024" xr:uid="{00000000-0005-0000-0000-0000FF030000}"/>
    <cellStyle name="Input [yellow] 2 3 7" xfId="1025" xr:uid="{00000000-0005-0000-0000-000000040000}"/>
    <cellStyle name="Input [yellow] 2 4" xfId="1026" xr:uid="{00000000-0005-0000-0000-000001040000}"/>
    <cellStyle name="Input [yellow] 2 4 2" xfId="1027" xr:uid="{00000000-0005-0000-0000-000002040000}"/>
    <cellStyle name="Input [yellow] 2 4 2 2" xfId="1028" xr:uid="{00000000-0005-0000-0000-000003040000}"/>
    <cellStyle name="Input [yellow] 2 4 2 2 2" xfId="1029" xr:uid="{00000000-0005-0000-0000-000004040000}"/>
    <cellStyle name="Input [yellow] 2 4 2 2 3" xfId="1030" xr:uid="{00000000-0005-0000-0000-000005040000}"/>
    <cellStyle name="Input [yellow] 2 4 2 3" xfId="1031" xr:uid="{00000000-0005-0000-0000-000006040000}"/>
    <cellStyle name="Input [yellow] 2 4 2 4" xfId="1032" xr:uid="{00000000-0005-0000-0000-000007040000}"/>
    <cellStyle name="Input [yellow] 2 4 3" xfId="1033" xr:uid="{00000000-0005-0000-0000-000008040000}"/>
    <cellStyle name="Input [yellow] 2 4 3 2" xfId="1034" xr:uid="{00000000-0005-0000-0000-000009040000}"/>
    <cellStyle name="Input [yellow] 2 4 3 2 2" xfId="1035" xr:uid="{00000000-0005-0000-0000-00000A040000}"/>
    <cellStyle name="Input [yellow] 2 4 3 2 3" xfId="1036" xr:uid="{00000000-0005-0000-0000-00000B040000}"/>
    <cellStyle name="Input [yellow] 2 4 3 3" xfId="1037" xr:uid="{00000000-0005-0000-0000-00000C040000}"/>
    <cellStyle name="Input [yellow] 2 4 3 4" xfId="1038" xr:uid="{00000000-0005-0000-0000-00000D040000}"/>
    <cellStyle name="Input [yellow] 2 4 4" xfId="1039" xr:uid="{00000000-0005-0000-0000-00000E040000}"/>
    <cellStyle name="Input [yellow] 2 4 4 2" xfId="1040" xr:uid="{00000000-0005-0000-0000-00000F040000}"/>
    <cellStyle name="Input [yellow] 2 4 4 3" xfId="1041" xr:uid="{00000000-0005-0000-0000-000010040000}"/>
    <cellStyle name="Input [yellow] 2 4 5" xfId="1042" xr:uid="{00000000-0005-0000-0000-000011040000}"/>
    <cellStyle name="Input [yellow] 2 4 6" xfId="1043" xr:uid="{00000000-0005-0000-0000-000012040000}"/>
    <cellStyle name="Input [yellow] 2 5" xfId="1044" xr:uid="{00000000-0005-0000-0000-000013040000}"/>
    <cellStyle name="Input [yellow] 2 5 2" xfId="1045" xr:uid="{00000000-0005-0000-0000-000014040000}"/>
    <cellStyle name="Input [yellow] 2 5 2 2" xfId="1046" xr:uid="{00000000-0005-0000-0000-000015040000}"/>
    <cellStyle name="Input [yellow] 2 5 2 3" xfId="1047" xr:uid="{00000000-0005-0000-0000-000016040000}"/>
    <cellStyle name="Input [yellow] 2 5 3" xfId="1048" xr:uid="{00000000-0005-0000-0000-000017040000}"/>
    <cellStyle name="Input [yellow] 2 5 4" xfId="1049" xr:uid="{00000000-0005-0000-0000-000018040000}"/>
    <cellStyle name="Input [yellow] 2 6" xfId="1050" xr:uid="{00000000-0005-0000-0000-000019040000}"/>
    <cellStyle name="Input [yellow] 2 7" xfId="1051" xr:uid="{00000000-0005-0000-0000-00001A040000}"/>
    <cellStyle name="Input [yellow] 3" xfId="1052" xr:uid="{00000000-0005-0000-0000-00001B040000}"/>
    <cellStyle name="Input [yellow] 3 2" xfId="1053" xr:uid="{00000000-0005-0000-0000-00001C040000}"/>
    <cellStyle name="Input [yellow] 3 2 2" xfId="1054" xr:uid="{00000000-0005-0000-0000-00001D040000}"/>
    <cellStyle name="Input [yellow] 3 2 2 2" xfId="1055" xr:uid="{00000000-0005-0000-0000-00001E040000}"/>
    <cellStyle name="Input [yellow] 3 2 2 3" xfId="1056" xr:uid="{00000000-0005-0000-0000-00001F040000}"/>
    <cellStyle name="Input [yellow] 3 2 3" xfId="1057" xr:uid="{00000000-0005-0000-0000-000020040000}"/>
    <cellStyle name="Input [yellow] 3 2 4" xfId="1058" xr:uid="{00000000-0005-0000-0000-000021040000}"/>
    <cellStyle name="Input [yellow] 3 3" xfId="1059" xr:uid="{00000000-0005-0000-0000-000022040000}"/>
    <cellStyle name="Input [yellow] 3 3 2" xfId="1060" xr:uid="{00000000-0005-0000-0000-000023040000}"/>
    <cellStyle name="Input [yellow] 3 3 2 2" xfId="1061" xr:uid="{00000000-0005-0000-0000-000024040000}"/>
    <cellStyle name="Input [yellow] 3 3 2 3" xfId="1062" xr:uid="{00000000-0005-0000-0000-000025040000}"/>
    <cellStyle name="Input [yellow] 3 3 3" xfId="1063" xr:uid="{00000000-0005-0000-0000-000026040000}"/>
    <cellStyle name="Input [yellow] 3 3 4" xfId="1064" xr:uid="{00000000-0005-0000-0000-000027040000}"/>
    <cellStyle name="Input [yellow] 3 4" xfId="1065" xr:uid="{00000000-0005-0000-0000-000028040000}"/>
    <cellStyle name="Input [yellow] 3 4 2" xfId="1066" xr:uid="{00000000-0005-0000-0000-000029040000}"/>
    <cellStyle name="Input [yellow] 3 4 2 2" xfId="1067" xr:uid="{00000000-0005-0000-0000-00002A040000}"/>
    <cellStyle name="Input [yellow] 3 4 2 3" xfId="1068" xr:uid="{00000000-0005-0000-0000-00002B040000}"/>
    <cellStyle name="Input [yellow] 3 4 3" xfId="1069" xr:uid="{00000000-0005-0000-0000-00002C040000}"/>
    <cellStyle name="Input [yellow] 3 4 4" xfId="1070" xr:uid="{00000000-0005-0000-0000-00002D040000}"/>
    <cellStyle name="Input [yellow] 3 5" xfId="1071" xr:uid="{00000000-0005-0000-0000-00002E040000}"/>
    <cellStyle name="Input [yellow] 3 5 2" xfId="1072" xr:uid="{00000000-0005-0000-0000-00002F040000}"/>
    <cellStyle name="Input [yellow] 3 5 3" xfId="1073" xr:uid="{00000000-0005-0000-0000-000030040000}"/>
    <cellStyle name="Input [yellow] 3 6" xfId="1074" xr:uid="{00000000-0005-0000-0000-000031040000}"/>
    <cellStyle name="Input [yellow] 3 7" xfId="1075" xr:uid="{00000000-0005-0000-0000-000032040000}"/>
    <cellStyle name="Input [yellow] 4" xfId="1076" xr:uid="{00000000-0005-0000-0000-000033040000}"/>
    <cellStyle name="Input [yellow] 4 2" xfId="1077" xr:uid="{00000000-0005-0000-0000-000034040000}"/>
    <cellStyle name="Input [yellow] 4 2 2" xfId="1078" xr:uid="{00000000-0005-0000-0000-000035040000}"/>
    <cellStyle name="Input [yellow] 4 2 2 2" xfId="1079" xr:uid="{00000000-0005-0000-0000-000036040000}"/>
    <cellStyle name="Input [yellow] 4 2 2 3" xfId="1080" xr:uid="{00000000-0005-0000-0000-000037040000}"/>
    <cellStyle name="Input [yellow] 4 2 3" xfId="1081" xr:uid="{00000000-0005-0000-0000-000038040000}"/>
    <cellStyle name="Input [yellow] 4 2 4" xfId="1082" xr:uid="{00000000-0005-0000-0000-000039040000}"/>
    <cellStyle name="Input [yellow] 4 3" xfId="1083" xr:uid="{00000000-0005-0000-0000-00003A040000}"/>
    <cellStyle name="Input [yellow] 4 3 2" xfId="1084" xr:uid="{00000000-0005-0000-0000-00003B040000}"/>
    <cellStyle name="Input [yellow] 4 3 2 2" xfId="1085" xr:uid="{00000000-0005-0000-0000-00003C040000}"/>
    <cellStyle name="Input [yellow] 4 3 2 3" xfId="1086" xr:uid="{00000000-0005-0000-0000-00003D040000}"/>
    <cellStyle name="Input [yellow] 4 3 3" xfId="1087" xr:uid="{00000000-0005-0000-0000-00003E040000}"/>
    <cellStyle name="Input [yellow] 4 3 4" xfId="1088" xr:uid="{00000000-0005-0000-0000-00003F040000}"/>
    <cellStyle name="Input [yellow] 4 4" xfId="1089" xr:uid="{00000000-0005-0000-0000-000040040000}"/>
    <cellStyle name="Input [yellow] 4 4 2" xfId="1090" xr:uid="{00000000-0005-0000-0000-000041040000}"/>
    <cellStyle name="Input [yellow] 4 4 2 2" xfId="1091" xr:uid="{00000000-0005-0000-0000-000042040000}"/>
    <cellStyle name="Input [yellow] 4 4 2 3" xfId="1092" xr:uid="{00000000-0005-0000-0000-000043040000}"/>
    <cellStyle name="Input [yellow] 4 4 3" xfId="1093" xr:uid="{00000000-0005-0000-0000-000044040000}"/>
    <cellStyle name="Input [yellow] 4 4 4" xfId="1094" xr:uid="{00000000-0005-0000-0000-000045040000}"/>
    <cellStyle name="Input [yellow] 4 5" xfId="1095" xr:uid="{00000000-0005-0000-0000-000046040000}"/>
    <cellStyle name="Input [yellow] 4 5 2" xfId="1096" xr:uid="{00000000-0005-0000-0000-000047040000}"/>
    <cellStyle name="Input [yellow] 4 5 3" xfId="1097" xr:uid="{00000000-0005-0000-0000-000048040000}"/>
    <cellStyle name="Input [yellow] 4 6" xfId="1098" xr:uid="{00000000-0005-0000-0000-000049040000}"/>
    <cellStyle name="Input [yellow] 4 7" xfId="1099" xr:uid="{00000000-0005-0000-0000-00004A040000}"/>
    <cellStyle name="Input [yellow] 5" xfId="1100" xr:uid="{00000000-0005-0000-0000-00004B040000}"/>
    <cellStyle name="Input [yellow] 5 2" xfId="1101" xr:uid="{00000000-0005-0000-0000-00004C040000}"/>
    <cellStyle name="Input [yellow] 5 2 2" xfId="1102" xr:uid="{00000000-0005-0000-0000-00004D040000}"/>
    <cellStyle name="Input [yellow] 5 2 2 2" xfId="1103" xr:uid="{00000000-0005-0000-0000-00004E040000}"/>
    <cellStyle name="Input [yellow] 5 2 2 3" xfId="1104" xr:uid="{00000000-0005-0000-0000-00004F040000}"/>
    <cellStyle name="Input [yellow] 5 2 3" xfId="1105" xr:uid="{00000000-0005-0000-0000-000050040000}"/>
    <cellStyle name="Input [yellow] 5 2 4" xfId="1106" xr:uid="{00000000-0005-0000-0000-000051040000}"/>
    <cellStyle name="Input [yellow] 5 3" xfId="1107" xr:uid="{00000000-0005-0000-0000-000052040000}"/>
    <cellStyle name="Input [yellow] 5 3 2" xfId="1108" xr:uid="{00000000-0005-0000-0000-000053040000}"/>
    <cellStyle name="Input [yellow] 5 3 2 2" xfId="1109" xr:uid="{00000000-0005-0000-0000-000054040000}"/>
    <cellStyle name="Input [yellow] 5 3 2 3" xfId="1110" xr:uid="{00000000-0005-0000-0000-000055040000}"/>
    <cellStyle name="Input [yellow] 5 3 3" xfId="1111" xr:uid="{00000000-0005-0000-0000-000056040000}"/>
    <cellStyle name="Input [yellow] 5 3 4" xfId="1112" xr:uid="{00000000-0005-0000-0000-000057040000}"/>
    <cellStyle name="Input [yellow] 5 4" xfId="1113" xr:uid="{00000000-0005-0000-0000-000058040000}"/>
    <cellStyle name="Input [yellow] 5 4 2" xfId="1114" xr:uid="{00000000-0005-0000-0000-000059040000}"/>
    <cellStyle name="Input [yellow] 5 4 3" xfId="1115" xr:uid="{00000000-0005-0000-0000-00005A040000}"/>
    <cellStyle name="Input [yellow] 5 5" xfId="1116" xr:uid="{00000000-0005-0000-0000-00005B040000}"/>
    <cellStyle name="Input [yellow] 5 6" xfId="1117" xr:uid="{00000000-0005-0000-0000-00005C040000}"/>
    <cellStyle name="Input [yellow] 6" xfId="1118" xr:uid="{00000000-0005-0000-0000-00005D040000}"/>
    <cellStyle name="Input [yellow] 6 2" xfId="1119" xr:uid="{00000000-0005-0000-0000-00005E040000}"/>
    <cellStyle name="Input [yellow] 6 2 2" xfId="1120" xr:uid="{00000000-0005-0000-0000-00005F040000}"/>
    <cellStyle name="Input [yellow] 6 2 3" xfId="1121" xr:uid="{00000000-0005-0000-0000-000060040000}"/>
    <cellStyle name="Input [yellow] 6 3" xfId="1122" xr:uid="{00000000-0005-0000-0000-000061040000}"/>
    <cellStyle name="Input [yellow] 6 4" xfId="1123" xr:uid="{00000000-0005-0000-0000-000062040000}"/>
    <cellStyle name="Input [yellow] 7" xfId="1124" xr:uid="{00000000-0005-0000-0000-000063040000}"/>
    <cellStyle name="Input 10" xfId="1125" xr:uid="{00000000-0005-0000-0000-000064040000}"/>
    <cellStyle name="Input 10 2" xfId="1126" xr:uid="{00000000-0005-0000-0000-000065040000}"/>
    <cellStyle name="Input 10 2 2" xfId="1127" xr:uid="{00000000-0005-0000-0000-000066040000}"/>
    <cellStyle name="Input 10 2 2 2" xfId="1128" xr:uid="{00000000-0005-0000-0000-000067040000}"/>
    <cellStyle name="Input 10 2 2 2 2" xfId="1129" xr:uid="{00000000-0005-0000-0000-000068040000}"/>
    <cellStyle name="Input 10 2 2 2 3" xfId="1130" xr:uid="{00000000-0005-0000-0000-000069040000}"/>
    <cellStyle name="Input 10 2 2 3" xfId="1131" xr:uid="{00000000-0005-0000-0000-00006A040000}"/>
    <cellStyle name="Input 10 2 2 4" xfId="1132" xr:uid="{00000000-0005-0000-0000-00006B040000}"/>
    <cellStyle name="Input 10 2 3" xfId="1133" xr:uid="{00000000-0005-0000-0000-00006C040000}"/>
    <cellStyle name="Input 10 2 3 2" xfId="1134" xr:uid="{00000000-0005-0000-0000-00006D040000}"/>
    <cellStyle name="Input 10 2 3 2 2" xfId="1135" xr:uid="{00000000-0005-0000-0000-00006E040000}"/>
    <cellStyle name="Input 10 2 3 2 3" xfId="1136" xr:uid="{00000000-0005-0000-0000-00006F040000}"/>
    <cellStyle name="Input 10 2 3 3" xfId="1137" xr:uid="{00000000-0005-0000-0000-000070040000}"/>
    <cellStyle name="Input 10 2 3 4" xfId="1138" xr:uid="{00000000-0005-0000-0000-000071040000}"/>
    <cellStyle name="Input 10 2 4" xfId="1139" xr:uid="{00000000-0005-0000-0000-000072040000}"/>
    <cellStyle name="Input 10 2 4 2" xfId="1140" xr:uid="{00000000-0005-0000-0000-000073040000}"/>
    <cellStyle name="Input 10 2 4 2 2" xfId="1141" xr:uid="{00000000-0005-0000-0000-000074040000}"/>
    <cellStyle name="Input 10 2 4 2 3" xfId="1142" xr:uid="{00000000-0005-0000-0000-000075040000}"/>
    <cellStyle name="Input 10 2 4 3" xfId="1143" xr:uid="{00000000-0005-0000-0000-000076040000}"/>
    <cellStyle name="Input 10 2 4 4" xfId="1144" xr:uid="{00000000-0005-0000-0000-000077040000}"/>
    <cellStyle name="Input 10 2 5" xfId="1145" xr:uid="{00000000-0005-0000-0000-000078040000}"/>
    <cellStyle name="Input 10 2 5 2" xfId="1146" xr:uid="{00000000-0005-0000-0000-000079040000}"/>
    <cellStyle name="Input 10 2 5 3" xfId="1147" xr:uid="{00000000-0005-0000-0000-00007A040000}"/>
    <cellStyle name="Input 10 2 6" xfId="1148" xr:uid="{00000000-0005-0000-0000-00007B040000}"/>
    <cellStyle name="Input 10 2 7" xfId="1149" xr:uid="{00000000-0005-0000-0000-00007C040000}"/>
    <cellStyle name="Input 10 3" xfId="1150" xr:uid="{00000000-0005-0000-0000-00007D040000}"/>
    <cellStyle name="Input 10 3 2" xfId="1151" xr:uid="{00000000-0005-0000-0000-00007E040000}"/>
    <cellStyle name="Input 10 3 2 2" xfId="1152" xr:uid="{00000000-0005-0000-0000-00007F040000}"/>
    <cellStyle name="Input 10 3 2 2 2" xfId="1153" xr:uid="{00000000-0005-0000-0000-000080040000}"/>
    <cellStyle name="Input 10 3 2 2 3" xfId="1154" xr:uid="{00000000-0005-0000-0000-000081040000}"/>
    <cellStyle name="Input 10 3 2 3" xfId="1155" xr:uid="{00000000-0005-0000-0000-000082040000}"/>
    <cellStyle name="Input 10 3 2 4" xfId="1156" xr:uid="{00000000-0005-0000-0000-000083040000}"/>
    <cellStyle name="Input 10 3 3" xfId="1157" xr:uid="{00000000-0005-0000-0000-000084040000}"/>
    <cellStyle name="Input 10 3 3 2" xfId="1158" xr:uid="{00000000-0005-0000-0000-000085040000}"/>
    <cellStyle name="Input 10 3 3 2 2" xfId="1159" xr:uid="{00000000-0005-0000-0000-000086040000}"/>
    <cellStyle name="Input 10 3 3 2 3" xfId="1160" xr:uid="{00000000-0005-0000-0000-000087040000}"/>
    <cellStyle name="Input 10 3 3 3" xfId="1161" xr:uid="{00000000-0005-0000-0000-000088040000}"/>
    <cellStyle name="Input 10 3 3 4" xfId="1162" xr:uid="{00000000-0005-0000-0000-000089040000}"/>
    <cellStyle name="Input 10 3 4" xfId="1163" xr:uid="{00000000-0005-0000-0000-00008A040000}"/>
    <cellStyle name="Input 10 3 4 2" xfId="1164" xr:uid="{00000000-0005-0000-0000-00008B040000}"/>
    <cellStyle name="Input 10 3 4 2 2" xfId="1165" xr:uid="{00000000-0005-0000-0000-00008C040000}"/>
    <cellStyle name="Input 10 3 4 2 3" xfId="1166" xr:uid="{00000000-0005-0000-0000-00008D040000}"/>
    <cellStyle name="Input 10 3 4 3" xfId="1167" xr:uid="{00000000-0005-0000-0000-00008E040000}"/>
    <cellStyle name="Input 10 3 4 4" xfId="1168" xr:uid="{00000000-0005-0000-0000-00008F040000}"/>
    <cellStyle name="Input 10 3 5" xfId="1169" xr:uid="{00000000-0005-0000-0000-000090040000}"/>
    <cellStyle name="Input 10 3 5 2" xfId="1170" xr:uid="{00000000-0005-0000-0000-000091040000}"/>
    <cellStyle name="Input 10 3 5 3" xfId="1171" xr:uid="{00000000-0005-0000-0000-000092040000}"/>
    <cellStyle name="Input 10 3 6" xfId="1172" xr:uid="{00000000-0005-0000-0000-000093040000}"/>
    <cellStyle name="Input 10 3 7" xfId="1173" xr:uid="{00000000-0005-0000-0000-000094040000}"/>
    <cellStyle name="Input 10 4" xfId="1174" xr:uid="{00000000-0005-0000-0000-000095040000}"/>
    <cellStyle name="Input 10 4 2" xfId="1175" xr:uid="{00000000-0005-0000-0000-000096040000}"/>
    <cellStyle name="Input 10 4 2 2" xfId="1176" xr:uid="{00000000-0005-0000-0000-000097040000}"/>
    <cellStyle name="Input 10 4 2 2 2" xfId="1177" xr:uid="{00000000-0005-0000-0000-000098040000}"/>
    <cellStyle name="Input 10 4 2 2 3" xfId="1178" xr:uid="{00000000-0005-0000-0000-000099040000}"/>
    <cellStyle name="Input 10 4 2 3" xfId="1179" xr:uid="{00000000-0005-0000-0000-00009A040000}"/>
    <cellStyle name="Input 10 4 2 4" xfId="1180" xr:uid="{00000000-0005-0000-0000-00009B040000}"/>
    <cellStyle name="Input 10 4 3" xfId="1181" xr:uid="{00000000-0005-0000-0000-00009C040000}"/>
    <cellStyle name="Input 10 4 3 2" xfId="1182" xr:uid="{00000000-0005-0000-0000-00009D040000}"/>
    <cellStyle name="Input 10 4 3 2 2" xfId="1183" xr:uid="{00000000-0005-0000-0000-00009E040000}"/>
    <cellStyle name="Input 10 4 3 2 3" xfId="1184" xr:uid="{00000000-0005-0000-0000-00009F040000}"/>
    <cellStyle name="Input 10 4 3 3" xfId="1185" xr:uid="{00000000-0005-0000-0000-0000A0040000}"/>
    <cellStyle name="Input 10 4 3 4" xfId="1186" xr:uid="{00000000-0005-0000-0000-0000A1040000}"/>
    <cellStyle name="Input 10 4 4" xfId="1187" xr:uid="{00000000-0005-0000-0000-0000A2040000}"/>
    <cellStyle name="Input 10 4 4 2" xfId="1188" xr:uid="{00000000-0005-0000-0000-0000A3040000}"/>
    <cellStyle name="Input 10 4 4 3" xfId="1189" xr:uid="{00000000-0005-0000-0000-0000A4040000}"/>
    <cellStyle name="Input 10 4 5" xfId="1190" xr:uid="{00000000-0005-0000-0000-0000A5040000}"/>
    <cellStyle name="Input 10 4 6" xfId="1191" xr:uid="{00000000-0005-0000-0000-0000A6040000}"/>
    <cellStyle name="Input 10 5" xfId="1192" xr:uid="{00000000-0005-0000-0000-0000A7040000}"/>
    <cellStyle name="Input 10 5 2" xfId="1193" xr:uid="{00000000-0005-0000-0000-0000A8040000}"/>
    <cellStyle name="Input 10 5 2 2" xfId="1194" xr:uid="{00000000-0005-0000-0000-0000A9040000}"/>
    <cellStyle name="Input 10 5 2 3" xfId="1195" xr:uid="{00000000-0005-0000-0000-0000AA040000}"/>
    <cellStyle name="Input 10 5 3" xfId="1196" xr:uid="{00000000-0005-0000-0000-0000AB040000}"/>
    <cellStyle name="Input 10 5 4" xfId="1197" xr:uid="{00000000-0005-0000-0000-0000AC040000}"/>
    <cellStyle name="Input 10 6" xfId="1198" xr:uid="{00000000-0005-0000-0000-0000AD040000}"/>
    <cellStyle name="Input 10 6 2" xfId="1199" xr:uid="{00000000-0005-0000-0000-0000AE040000}"/>
    <cellStyle name="Input 10 6 2 2" xfId="1200" xr:uid="{00000000-0005-0000-0000-0000AF040000}"/>
    <cellStyle name="Input 10 6 2 3" xfId="1201" xr:uid="{00000000-0005-0000-0000-0000B0040000}"/>
    <cellStyle name="Input 10 6 3" xfId="1202" xr:uid="{00000000-0005-0000-0000-0000B1040000}"/>
    <cellStyle name="Input 10 6 4" xfId="1203" xr:uid="{00000000-0005-0000-0000-0000B2040000}"/>
    <cellStyle name="Input 10 7" xfId="1204" xr:uid="{00000000-0005-0000-0000-0000B3040000}"/>
    <cellStyle name="Input 11" xfId="1205" xr:uid="{00000000-0005-0000-0000-0000B4040000}"/>
    <cellStyle name="Input 11 2" xfId="1206" xr:uid="{00000000-0005-0000-0000-0000B5040000}"/>
    <cellStyle name="Input 11 2 2" xfId="1207" xr:uid="{00000000-0005-0000-0000-0000B6040000}"/>
    <cellStyle name="Input 11 2 2 2" xfId="1208" xr:uid="{00000000-0005-0000-0000-0000B7040000}"/>
    <cellStyle name="Input 11 2 2 2 2" xfId="1209" xr:uid="{00000000-0005-0000-0000-0000B8040000}"/>
    <cellStyle name="Input 11 2 2 2 3" xfId="1210" xr:uid="{00000000-0005-0000-0000-0000B9040000}"/>
    <cellStyle name="Input 11 2 2 3" xfId="1211" xr:uid="{00000000-0005-0000-0000-0000BA040000}"/>
    <cellStyle name="Input 11 2 2 4" xfId="1212" xr:uid="{00000000-0005-0000-0000-0000BB040000}"/>
    <cellStyle name="Input 11 2 3" xfId="1213" xr:uid="{00000000-0005-0000-0000-0000BC040000}"/>
    <cellStyle name="Input 11 2 3 2" xfId="1214" xr:uid="{00000000-0005-0000-0000-0000BD040000}"/>
    <cellStyle name="Input 11 2 3 2 2" xfId="1215" xr:uid="{00000000-0005-0000-0000-0000BE040000}"/>
    <cellStyle name="Input 11 2 3 2 3" xfId="1216" xr:uid="{00000000-0005-0000-0000-0000BF040000}"/>
    <cellStyle name="Input 11 2 3 3" xfId="1217" xr:uid="{00000000-0005-0000-0000-0000C0040000}"/>
    <cellStyle name="Input 11 2 3 4" xfId="1218" xr:uid="{00000000-0005-0000-0000-0000C1040000}"/>
    <cellStyle name="Input 11 2 4" xfId="1219" xr:uid="{00000000-0005-0000-0000-0000C2040000}"/>
    <cellStyle name="Input 11 2 4 2" xfId="1220" xr:uid="{00000000-0005-0000-0000-0000C3040000}"/>
    <cellStyle name="Input 11 2 4 2 2" xfId="1221" xr:uid="{00000000-0005-0000-0000-0000C4040000}"/>
    <cellStyle name="Input 11 2 4 2 3" xfId="1222" xr:uid="{00000000-0005-0000-0000-0000C5040000}"/>
    <cellStyle name="Input 11 2 4 3" xfId="1223" xr:uid="{00000000-0005-0000-0000-0000C6040000}"/>
    <cellStyle name="Input 11 2 4 4" xfId="1224" xr:uid="{00000000-0005-0000-0000-0000C7040000}"/>
    <cellStyle name="Input 11 2 5" xfId="1225" xr:uid="{00000000-0005-0000-0000-0000C8040000}"/>
    <cellStyle name="Input 11 2 5 2" xfId="1226" xr:uid="{00000000-0005-0000-0000-0000C9040000}"/>
    <cellStyle name="Input 11 2 5 3" xfId="1227" xr:uid="{00000000-0005-0000-0000-0000CA040000}"/>
    <cellStyle name="Input 11 2 6" xfId="1228" xr:uid="{00000000-0005-0000-0000-0000CB040000}"/>
    <cellStyle name="Input 11 2 7" xfId="1229" xr:uid="{00000000-0005-0000-0000-0000CC040000}"/>
    <cellStyle name="Input 11 3" xfId="1230" xr:uid="{00000000-0005-0000-0000-0000CD040000}"/>
    <cellStyle name="Input 11 3 2" xfId="1231" xr:uid="{00000000-0005-0000-0000-0000CE040000}"/>
    <cellStyle name="Input 11 3 2 2" xfId="1232" xr:uid="{00000000-0005-0000-0000-0000CF040000}"/>
    <cellStyle name="Input 11 3 2 2 2" xfId="1233" xr:uid="{00000000-0005-0000-0000-0000D0040000}"/>
    <cellStyle name="Input 11 3 2 2 3" xfId="1234" xr:uid="{00000000-0005-0000-0000-0000D1040000}"/>
    <cellStyle name="Input 11 3 2 3" xfId="1235" xr:uid="{00000000-0005-0000-0000-0000D2040000}"/>
    <cellStyle name="Input 11 3 2 4" xfId="1236" xr:uid="{00000000-0005-0000-0000-0000D3040000}"/>
    <cellStyle name="Input 11 3 3" xfId="1237" xr:uid="{00000000-0005-0000-0000-0000D4040000}"/>
    <cellStyle name="Input 11 3 3 2" xfId="1238" xr:uid="{00000000-0005-0000-0000-0000D5040000}"/>
    <cellStyle name="Input 11 3 3 2 2" xfId="1239" xr:uid="{00000000-0005-0000-0000-0000D6040000}"/>
    <cellStyle name="Input 11 3 3 2 3" xfId="1240" xr:uid="{00000000-0005-0000-0000-0000D7040000}"/>
    <cellStyle name="Input 11 3 3 3" xfId="1241" xr:uid="{00000000-0005-0000-0000-0000D8040000}"/>
    <cellStyle name="Input 11 3 3 4" xfId="1242" xr:uid="{00000000-0005-0000-0000-0000D9040000}"/>
    <cellStyle name="Input 11 3 4" xfId="1243" xr:uid="{00000000-0005-0000-0000-0000DA040000}"/>
    <cellStyle name="Input 11 3 4 2" xfId="1244" xr:uid="{00000000-0005-0000-0000-0000DB040000}"/>
    <cellStyle name="Input 11 3 4 2 2" xfId="1245" xr:uid="{00000000-0005-0000-0000-0000DC040000}"/>
    <cellStyle name="Input 11 3 4 2 3" xfId="1246" xr:uid="{00000000-0005-0000-0000-0000DD040000}"/>
    <cellStyle name="Input 11 3 4 3" xfId="1247" xr:uid="{00000000-0005-0000-0000-0000DE040000}"/>
    <cellStyle name="Input 11 3 4 4" xfId="1248" xr:uid="{00000000-0005-0000-0000-0000DF040000}"/>
    <cellStyle name="Input 11 3 5" xfId="1249" xr:uid="{00000000-0005-0000-0000-0000E0040000}"/>
    <cellStyle name="Input 11 3 5 2" xfId="1250" xr:uid="{00000000-0005-0000-0000-0000E1040000}"/>
    <cellStyle name="Input 11 3 5 3" xfId="1251" xr:uid="{00000000-0005-0000-0000-0000E2040000}"/>
    <cellStyle name="Input 11 3 6" xfId="1252" xr:uid="{00000000-0005-0000-0000-0000E3040000}"/>
    <cellStyle name="Input 11 3 7" xfId="1253" xr:uid="{00000000-0005-0000-0000-0000E4040000}"/>
    <cellStyle name="Input 11 4" xfId="1254" xr:uid="{00000000-0005-0000-0000-0000E5040000}"/>
    <cellStyle name="Input 11 4 2" xfId="1255" xr:uid="{00000000-0005-0000-0000-0000E6040000}"/>
    <cellStyle name="Input 11 4 2 2" xfId="1256" xr:uid="{00000000-0005-0000-0000-0000E7040000}"/>
    <cellStyle name="Input 11 4 2 2 2" xfId="1257" xr:uid="{00000000-0005-0000-0000-0000E8040000}"/>
    <cellStyle name="Input 11 4 2 2 3" xfId="1258" xr:uid="{00000000-0005-0000-0000-0000E9040000}"/>
    <cellStyle name="Input 11 4 2 3" xfId="1259" xr:uid="{00000000-0005-0000-0000-0000EA040000}"/>
    <cellStyle name="Input 11 4 2 4" xfId="1260" xr:uid="{00000000-0005-0000-0000-0000EB040000}"/>
    <cellStyle name="Input 11 4 3" xfId="1261" xr:uid="{00000000-0005-0000-0000-0000EC040000}"/>
    <cellStyle name="Input 11 4 3 2" xfId="1262" xr:uid="{00000000-0005-0000-0000-0000ED040000}"/>
    <cellStyle name="Input 11 4 3 2 2" xfId="1263" xr:uid="{00000000-0005-0000-0000-0000EE040000}"/>
    <cellStyle name="Input 11 4 3 2 3" xfId="1264" xr:uid="{00000000-0005-0000-0000-0000EF040000}"/>
    <cellStyle name="Input 11 4 3 3" xfId="1265" xr:uid="{00000000-0005-0000-0000-0000F0040000}"/>
    <cellStyle name="Input 11 4 3 4" xfId="1266" xr:uid="{00000000-0005-0000-0000-0000F1040000}"/>
    <cellStyle name="Input 11 4 4" xfId="1267" xr:uid="{00000000-0005-0000-0000-0000F2040000}"/>
    <cellStyle name="Input 11 4 4 2" xfId="1268" xr:uid="{00000000-0005-0000-0000-0000F3040000}"/>
    <cellStyle name="Input 11 4 4 3" xfId="1269" xr:uid="{00000000-0005-0000-0000-0000F4040000}"/>
    <cellStyle name="Input 11 4 5" xfId="1270" xr:uid="{00000000-0005-0000-0000-0000F5040000}"/>
    <cellStyle name="Input 11 4 6" xfId="1271" xr:uid="{00000000-0005-0000-0000-0000F6040000}"/>
    <cellStyle name="Input 11 5" xfId="1272" xr:uid="{00000000-0005-0000-0000-0000F7040000}"/>
    <cellStyle name="Input 11 5 2" xfId="1273" xr:uid="{00000000-0005-0000-0000-0000F8040000}"/>
    <cellStyle name="Input 11 5 2 2" xfId="1274" xr:uid="{00000000-0005-0000-0000-0000F9040000}"/>
    <cellStyle name="Input 11 5 2 3" xfId="1275" xr:uid="{00000000-0005-0000-0000-0000FA040000}"/>
    <cellStyle name="Input 11 5 3" xfId="1276" xr:uid="{00000000-0005-0000-0000-0000FB040000}"/>
    <cellStyle name="Input 11 5 4" xfId="1277" xr:uid="{00000000-0005-0000-0000-0000FC040000}"/>
    <cellStyle name="Input 11 6" xfId="1278" xr:uid="{00000000-0005-0000-0000-0000FD040000}"/>
    <cellStyle name="Input 11 6 2" xfId="1279" xr:uid="{00000000-0005-0000-0000-0000FE040000}"/>
    <cellStyle name="Input 11 6 2 2" xfId="1280" xr:uid="{00000000-0005-0000-0000-0000FF040000}"/>
    <cellStyle name="Input 11 6 2 3" xfId="1281" xr:uid="{00000000-0005-0000-0000-000000050000}"/>
    <cellStyle name="Input 11 6 3" xfId="1282" xr:uid="{00000000-0005-0000-0000-000001050000}"/>
    <cellStyle name="Input 11 6 4" xfId="1283" xr:uid="{00000000-0005-0000-0000-000002050000}"/>
    <cellStyle name="Input 11 7" xfId="1284" xr:uid="{00000000-0005-0000-0000-000003050000}"/>
    <cellStyle name="Input 12" xfId="1285" xr:uid="{00000000-0005-0000-0000-000004050000}"/>
    <cellStyle name="Input 12 2" xfId="1286" xr:uid="{00000000-0005-0000-0000-000005050000}"/>
    <cellStyle name="Input 12 2 2" xfId="1287" xr:uid="{00000000-0005-0000-0000-000006050000}"/>
    <cellStyle name="Input 12 2 2 2" xfId="1288" xr:uid="{00000000-0005-0000-0000-000007050000}"/>
    <cellStyle name="Input 12 2 2 2 2" xfId="1289" xr:uid="{00000000-0005-0000-0000-000008050000}"/>
    <cellStyle name="Input 12 2 2 2 3" xfId="1290" xr:uid="{00000000-0005-0000-0000-000009050000}"/>
    <cellStyle name="Input 12 2 2 3" xfId="1291" xr:uid="{00000000-0005-0000-0000-00000A050000}"/>
    <cellStyle name="Input 12 2 2 4" xfId="1292" xr:uid="{00000000-0005-0000-0000-00000B050000}"/>
    <cellStyle name="Input 12 2 3" xfId="1293" xr:uid="{00000000-0005-0000-0000-00000C050000}"/>
    <cellStyle name="Input 12 2 3 2" xfId="1294" xr:uid="{00000000-0005-0000-0000-00000D050000}"/>
    <cellStyle name="Input 12 2 3 2 2" xfId="1295" xr:uid="{00000000-0005-0000-0000-00000E050000}"/>
    <cellStyle name="Input 12 2 3 2 3" xfId="1296" xr:uid="{00000000-0005-0000-0000-00000F050000}"/>
    <cellStyle name="Input 12 2 3 3" xfId="1297" xr:uid="{00000000-0005-0000-0000-000010050000}"/>
    <cellStyle name="Input 12 2 3 4" xfId="1298" xr:uid="{00000000-0005-0000-0000-000011050000}"/>
    <cellStyle name="Input 12 2 4" xfId="1299" xr:uid="{00000000-0005-0000-0000-000012050000}"/>
    <cellStyle name="Input 12 2 4 2" xfId="1300" xr:uid="{00000000-0005-0000-0000-000013050000}"/>
    <cellStyle name="Input 12 2 4 2 2" xfId="1301" xr:uid="{00000000-0005-0000-0000-000014050000}"/>
    <cellStyle name="Input 12 2 4 2 3" xfId="1302" xr:uid="{00000000-0005-0000-0000-000015050000}"/>
    <cellStyle name="Input 12 2 4 3" xfId="1303" xr:uid="{00000000-0005-0000-0000-000016050000}"/>
    <cellStyle name="Input 12 2 4 4" xfId="1304" xr:uid="{00000000-0005-0000-0000-000017050000}"/>
    <cellStyle name="Input 12 2 5" xfId="1305" xr:uid="{00000000-0005-0000-0000-000018050000}"/>
    <cellStyle name="Input 12 2 5 2" xfId="1306" xr:uid="{00000000-0005-0000-0000-000019050000}"/>
    <cellStyle name="Input 12 2 5 3" xfId="1307" xr:uid="{00000000-0005-0000-0000-00001A050000}"/>
    <cellStyle name="Input 12 2 6" xfId="1308" xr:uid="{00000000-0005-0000-0000-00001B050000}"/>
    <cellStyle name="Input 12 2 7" xfId="1309" xr:uid="{00000000-0005-0000-0000-00001C050000}"/>
    <cellStyle name="Input 12 3" xfId="1310" xr:uid="{00000000-0005-0000-0000-00001D050000}"/>
    <cellStyle name="Input 12 3 2" xfId="1311" xr:uid="{00000000-0005-0000-0000-00001E050000}"/>
    <cellStyle name="Input 12 3 2 2" xfId="1312" xr:uid="{00000000-0005-0000-0000-00001F050000}"/>
    <cellStyle name="Input 12 3 2 2 2" xfId="1313" xr:uid="{00000000-0005-0000-0000-000020050000}"/>
    <cellStyle name="Input 12 3 2 2 3" xfId="1314" xr:uid="{00000000-0005-0000-0000-000021050000}"/>
    <cellStyle name="Input 12 3 2 3" xfId="1315" xr:uid="{00000000-0005-0000-0000-000022050000}"/>
    <cellStyle name="Input 12 3 2 4" xfId="1316" xr:uid="{00000000-0005-0000-0000-000023050000}"/>
    <cellStyle name="Input 12 3 3" xfId="1317" xr:uid="{00000000-0005-0000-0000-000024050000}"/>
    <cellStyle name="Input 12 3 3 2" xfId="1318" xr:uid="{00000000-0005-0000-0000-000025050000}"/>
    <cellStyle name="Input 12 3 3 2 2" xfId="1319" xr:uid="{00000000-0005-0000-0000-000026050000}"/>
    <cellStyle name="Input 12 3 3 2 3" xfId="1320" xr:uid="{00000000-0005-0000-0000-000027050000}"/>
    <cellStyle name="Input 12 3 3 3" xfId="1321" xr:uid="{00000000-0005-0000-0000-000028050000}"/>
    <cellStyle name="Input 12 3 3 4" xfId="1322" xr:uid="{00000000-0005-0000-0000-000029050000}"/>
    <cellStyle name="Input 12 3 4" xfId="1323" xr:uid="{00000000-0005-0000-0000-00002A050000}"/>
    <cellStyle name="Input 12 3 4 2" xfId="1324" xr:uid="{00000000-0005-0000-0000-00002B050000}"/>
    <cellStyle name="Input 12 3 4 2 2" xfId="1325" xr:uid="{00000000-0005-0000-0000-00002C050000}"/>
    <cellStyle name="Input 12 3 4 2 3" xfId="1326" xr:uid="{00000000-0005-0000-0000-00002D050000}"/>
    <cellStyle name="Input 12 3 4 3" xfId="1327" xr:uid="{00000000-0005-0000-0000-00002E050000}"/>
    <cellStyle name="Input 12 3 4 4" xfId="1328" xr:uid="{00000000-0005-0000-0000-00002F050000}"/>
    <cellStyle name="Input 12 3 5" xfId="1329" xr:uid="{00000000-0005-0000-0000-000030050000}"/>
    <cellStyle name="Input 12 3 5 2" xfId="1330" xr:uid="{00000000-0005-0000-0000-000031050000}"/>
    <cellStyle name="Input 12 3 5 3" xfId="1331" xr:uid="{00000000-0005-0000-0000-000032050000}"/>
    <cellStyle name="Input 12 3 6" xfId="1332" xr:uid="{00000000-0005-0000-0000-000033050000}"/>
    <cellStyle name="Input 12 3 7" xfId="1333" xr:uid="{00000000-0005-0000-0000-000034050000}"/>
    <cellStyle name="Input 12 4" xfId="1334" xr:uid="{00000000-0005-0000-0000-000035050000}"/>
    <cellStyle name="Input 12 4 2" xfId="1335" xr:uid="{00000000-0005-0000-0000-000036050000}"/>
    <cellStyle name="Input 12 4 2 2" xfId="1336" xr:uid="{00000000-0005-0000-0000-000037050000}"/>
    <cellStyle name="Input 12 4 2 2 2" xfId="1337" xr:uid="{00000000-0005-0000-0000-000038050000}"/>
    <cellStyle name="Input 12 4 2 2 3" xfId="1338" xr:uid="{00000000-0005-0000-0000-000039050000}"/>
    <cellStyle name="Input 12 4 2 3" xfId="1339" xr:uid="{00000000-0005-0000-0000-00003A050000}"/>
    <cellStyle name="Input 12 4 2 4" xfId="1340" xr:uid="{00000000-0005-0000-0000-00003B050000}"/>
    <cellStyle name="Input 12 4 3" xfId="1341" xr:uid="{00000000-0005-0000-0000-00003C050000}"/>
    <cellStyle name="Input 12 4 3 2" xfId="1342" xr:uid="{00000000-0005-0000-0000-00003D050000}"/>
    <cellStyle name="Input 12 4 3 2 2" xfId="1343" xr:uid="{00000000-0005-0000-0000-00003E050000}"/>
    <cellStyle name="Input 12 4 3 2 3" xfId="1344" xr:uid="{00000000-0005-0000-0000-00003F050000}"/>
    <cellStyle name="Input 12 4 3 3" xfId="1345" xr:uid="{00000000-0005-0000-0000-000040050000}"/>
    <cellStyle name="Input 12 4 3 4" xfId="1346" xr:uid="{00000000-0005-0000-0000-000041050000}"/>
    <cellStyle name="Input 12 4 4" xfId="1347" xr:uid="{00000000-0005-0000-0000-000042050000}"/>
    <cellStyle name="Input 12 4 4 2" xfId="1348" xr:uid="{00000000-0005-0000-0000-000043050000}"/>
    <cellStyle name="Input 12 4 4 3" xfId="1349" xr:uid="{00000000-0005-0000-0000-000044050000}"/>
    <cellStyle name="Input 12 4 5" xfId="1350" xr:uid="{00000000-0005-0000-0000-000045050000}"/>
    <cellStyle name="Input 12 4 6" xfId="1351" xr:uid="{00000000-0005-0000-0000-000046050000}"/>
    <cellStyle name="Input 12 5" xfId="1352" xr:uid="{00000000-0005-0000-0000-000047050000}"/>
    <cellStyle name="Input 12 5 2" xfId="1353" xr:uid="{00000000-0005-0000-0000-000048050000}"/>
    <cellStyle name="Input 12 5 2 2" xfId="1354" xr:uid="{00000000-0005-0000-0000-000049050000}"/>
    <cellStyle name="Input 12 5 2 3" xfId="1355" xr:uid="{00000000-0005-0000-0000-00004A050000}"/>
    <cellStyle name="Input 12 5 3" xfId="1356" xr:uid="{00000000-0005-0000-0000-00004B050000}"/>
    <cellStyle name="Input 12 5 4" xfId="1357" xr:uid="{00000000-0005-0000-0000-00004C050000}"/>
    <cellStyle name="Input 12 6" xfId="1358" xr:uid="{00000000-0005-0000-0000-00004D050000}"/>
    <cellStyle name="Input 12 6 2" xfId="1359" xr:uid="{00000000-0005-0000-0000-00004E050000}"/>
    <cellStyle name="Input 12 6 2 2" xfId="1360" xr:uid="{00000000-0005-0000-0000-00004F050000}"/>
    <cellStyle name="Input 12 6 2 3" xfId="1361" xr:uid="{00000000-0005-0000-0000-000050050000}"/>
    <cellStyle name="Input 12 6 3" xfId="1362" xr:uid="{00000000-0005-0000-0000-000051050000}"/>
    <cellStyle name="Input 12 6 4" xfId="1363" xr:uid="{00000000-0005-0000-0000-000052050000}"/>
    <cellStyle name="Input 12 7" xfId="1364" xr:uid="{00000000-0005-0000-0000-000053050000}"/>
    <cellStyle name="Input 13" xfId="1365" xr:uid="{00000000-0005-0000-0000-000054050000}"/>
    <cellStyle name="Input 13 2" xfId="1366" xr:uid="{00000000-0005-0000-0000-000055050000}"/>
    <cellStyle name="Input 13 2 2" xfId="1367" xr:uid="{00000000-0005-0000-0000-000056050000}"/>
    <cellStyle name="Input 13 2 2 2" xfId="1368" xr:uid="{00000000-0005-0000-0000-000057050000}"/>
    <cellStyle name="Input 13 2 2 2 2" xfId="1369" xr:uid="{00000000-0005-0000-0000-000058050000}"/>
    <cellStyle name="Input 13 2 2 2 3" xfId="1370" xr:uid="{00000000-0005-0000-0000-000059050000}"/>
    <cellStyle name="Input 13 2 2 3" xfId="1371" xr:uid="{00000000-0005-0000-0000-00005A050000}"/>
    <cellStyle name="Input 13 2 2 4" xfId="1372" xr:uid="{00000000-0005-0000-0000-00005B050000}"/>
    <cellStyle name="Input 13 2 3" xfId="1373" xr:uid="{00000000-0005-0000-0000-00005C050000}"/>
    <cellStyle name="Input 13 2 3 2" xfId="1374" xr:uid="{00000000-0005-0000-0000-00005D050000}"/>
    <cellStyle name="Input 13 2 3 2 2" xfId="1375" xr:uid="{00000000-0005-0000-0000-00005E050000}"/>
    <cellStyle name="Input 13 2 3 2 3" xfId="1376" xr:uid="{00000000-0005-0000-0000-00005F050000}"/>
    <cellStyle name="Input 13 2 3 3" xfId="1377" xr:uid="{00000000-0005-0000-0000-000060050000}"/>
    <cellStyle name="Input 13 2 3 4" xfId="1378" xr:uid="{00000000-0005-0000-0000-000061050000}"/>
    <cellStyle name="Input 13 2 4" xfId="1379" xr:uid="{00000000-0005-0000-0000-000062050000}"/>
    <cellStyle name="Input 13 2 4 2" xfId="1380" xr:uid="{00000000-0005-0000-0000-000063050000}"/>
    <cellStyle name="Input 13 2 4 2 2" xfId="1381" xr:uid="{00000000-0005-0000-0000-000064050000}"/>
    <cellStyle name="Input 13 2 4 2 3" xfId="1382" xr:uid="{00000000-0005-0000-0000-000065050000}"/>
    <cellStyle name="Input 13 2 4 3" xfId="1383" xr:uid="{00000000-0005-0000-0000-000066050000}"/>
    <cellStyle name="Input 13 2 4 4" xfId="1384" xr:uid="{00000000-0005-0000-0000-000067050000}"/>
    <cellStyle name="Input 13 2 5" xfId="1385" xr:uid="{00000000-0005-0000-0000-000068050000}"/>
    <cellStyle name="Input 13 2 5 2" xfId="1386" xr:uid="{00000000-0005-0000-0000-000069050000}"/>
    <cellStyle name="Input 13 2 5 3" xfId="1387" xr:uid="{00000000-0005-0000-0000-00006A050000}"/>
    <cellStyle name="Input 13 2 6" xfId="1388" xr:uid="{00000000-0005-0000-0000-00006B050000}"/>
    <cellStyle name="Input 13 2 7" xfId="1389" xr:uid="{00000000-0005-0000-0000-00006C050000}"/>
    <cellStyle name="Input 13 3" xfId="1390" xr:uid="{00000000-0005-0000-0000-00006D050000}"/>
    <cellStyle name="Input 13 3 2" xfId="1391" xr:uid="{00000000-0005-0000-0000-00006E050000}"/>
    <cellStyle name="Input 13 3 2 2" xfId="1392" xr:uid="{00000000-0005-0000-0000-00006F050000}"/>
    <cellStyle name="Input 13 3 2 2 2" xfId="1393" xr:uid="{00000000-0005-0000-0000-000070050000}"/>
    <cellStyle name="Input 13 3 2 2 3" xfId="1394" xr:uid="{00000000-0005-0000-0000-000071050000}"/>
    <cellStyle name="Input 13 3 2 3" xfId="1395" xr:uid="{00000000-0005-0000-0000-000072050000}"/>
    <cellStyle name="Input 13 3 2 4" xfId="1396" xr:uid="{00000000-0005-0000-0000-000073050000}"/>
    <cellStyle name="Input 13 3 3" xfId="1397" xr:uid="{00000000-0005-0000-0000-000074050000}"/>
    <cellStyle name="Input 13 3 3 2" xfId="1398" xr:uid="{00000000-0005-0000-0000-000075050000}"/>
    <cellStyle name="Input 13 3 3 2 2" xfId="1399" xr:uid="{00000000-0005-0000-0000-000076050000}"/>
    <cellStyle name="Input 13 3 3 2 3" xfId="1400" xr:uid="{00000000-0005-0000-0000-000077050000}"/>
    <cellStyle name="Input 13 3 3 3" xfId="1401" xr:uid="{00000000-0005-0000-0000-000078050000}"/>
    <cellStyle name="Input 13 3 3 4" xfId="1402" xr:uid="{00000000-0005-0000-0000-000079050000}"/>
    <cellStyle name="Input 13 3 4" xfId="1403" xr:uid="{00000000-0005-0000-0000-00007A050000}"/>
    <cellStyle name="Input 13 3 4 2" xfId="1404" xr:uid="{00000000-0005-0000-0000-00007B050000}"/>
    <cellStyle name="Input 13 3 4 2 2" xfId="1405" xr:uid="{00000000-0005-0000-0000-00007C050000}"/>
    <cellStyle name="Input 13 3 4 2 3" xfId="1406" xr:uid="{00000000-0005-0000-0000-00007D050000}"/>
    <cellStyle name="Input 13 3 4 3" xfId="1407" xr:uid="{00000000-0005-0000-0000-00007E050000}"/>
    <cellStyle name="Input 13 3 4 4" xfId="1408" xr:uid="{00000000-0005-0000-0000-00007F050000}"/>
    <cellStyle name="Input 13 3 5" xfId="1409" xr:uid="{00000000-0005-0000-0000-000080050000}"/>
    <cellStyle name="Input 13 3 5 2" xfId="1410" xr:uid="{00000000-0005-0000-0000-000081050000}"/>
    <cellStyle name="Input 13 3 5 3" xfId="1411" xr:uid="{00000000-0005-0000-0000-000082050000}"/>
    <cellStyle name="Input 13 3 6" xfId="1412" xr:uid="{00000000-0005-0000-0000-000083050000}"/>
    <cellStyle name="Input 13 3 7" xfId="1413" xr:uid="{00000000-0005-0000-0000-000084050000}"/>
    <cellStyle name="Input 13 4" xfId="1414" xr:uid="{00000000-0005-0000-0000-000085050000}"/>
    <cellStyle name="Input 13 4 2" xfId="1415" xr:uid="{00000000-0005-0000-0000-000086050000}"/>
    <cellStyle name="Input 13 4 2 2" xfId="1416" xr:uid="{00000000-0005-0000-0000-000087050000}"/>
    <cellStyle name="Input 13 4 2 2 2" xfId="1417" xr:uid="{00000000-0005-0000-0000-000088050000}"/>
    <cellStyle name="Input 13 4 2 2 3" xfId="1418" xr:uid="{00000000-0005-0000-0000-000089050000}"/>
    <cellStyle name="Input 13 4 2 3" xfId="1419" xr:uid="{00000000-0005-0000-0000-00008A050000}"/>
    <cellStyle name="Input 13 4 2 4" xfId="1420" xr:uid="{00000000-0005-0000-0000-00008B050000}"/>
    <cellStyle name="Input 13 4 3" xfId="1421" xr:uid="{00000000-0005-0000-0000-00008C050000}"/>
    <cellStyle name="Input 13 4 3 2" xfId="1422" xr:uid="{00000000-0005-0000-0000-00008D050000}"/>
    <cellStyle name="Input 13 4 3 2 2" xfId="1423" xr:uid="{00000000-0005-0000-0000-00008E050000}"/>
    <cellStyle name="Input 13 4 3 2 3" xfId="1424" xr:uid="{00000000-0005-0000-0000-00008F050000}"/>
    <cellStyle name="Input 13 4 3 3" xfId="1425" xr:uid="{00000000-0005-0000-0000-000090050000}"/>
    <cellStyle name="Input 13 4 3 4" xfId="1426" xr:uid="{00000000-0005-0000-0000-000091050000}"/>
    <cellStyle name="Input 13 4 4" xfId="1427" xr:uid="{00000000-0005-0000-0000-000092050000}"/>
    <cellStyle name="Input 13 4 4 2" xfId="1428" xr:uid="{00000000-0005-0000-0000-000093050000}"/>
    <cellStyle name="Input 13 4 4 3" xfId="1429" xr:uid="{00000000-0005-0000-0000-000094050000}"/>
    <cellStyle name="Input 13 4 5" xfId="1430" xr:uid="{00000000-0005-0000-0000-000095050000}"/>
    <cellStyle name="Input 13 4 6" xfId="1431" xr:uid="{00000000-0005-0000-0000-000096050000}"/>
    <cellStyle name="Input 13 5" xfId="1432" xr:uid="{00000000-0005-0000-0000-000097050000}"/>
    <cellStyle name="Input 13 5 2" xfId="1433" xr:uid="{00000000-0005-0000-0000-000098050000}"/>
    <cellStyle name="Input 13 5 2 2" xfId="1434" xr:uid="{00000000-0005-0000-0000-000099050000}"/>
    <cellStyle name="Input 13 5 2 3" xfId="1435" xr:uid="{00000000-0005-0000-0000-00009A050000}"/>
    <cellStyle name="Input 13 5 3" xfId="1436" xr:uid="{00000000-0005-0000-0000-00009B050000}"/>
    <cellStyle name="Input 13 5 4" xfId="1437" xr:uid="{00000000-0005-0000-0000-00009C050000}"/>
    <cellStyle name="Input 13 6" xfId="1438" xr:uid="{00000000-0005-0000-0000-00009D050000}"/>
    <cellStyle name="Input 13 6 2" xfId="1439" xr:uid="{00000000-0005-0000-0000-00009E050000}"/>
    <cellStyle name="Input 13 6 2 2" xfId="1440" xr:uid="{00000000-0005-0000-0000-00009F050000}"/>
    <cellStyle name="Input 13 6 2 3" xfId="1441" xr:uid="{00000000-0005-0000-0000-0000A0050000}"/>
    <cellStyle name="Input 13 6 3" xfId="1442" xr:uid="{00000000-0005-0000-0000-0000A1050000}"/>
    <cellStyle name="Input 13 6 4" xfId="1443" xr:uid="{00000000-0005-0000-0000-0000A2050000}"/>
    <cellStyle name="Input 13 7" xfId="1444" xr:uid="{00000000-0005-0000-0000-0000A3050000}"/>
    <cellStyle name="Input 14" xfId="1445" xr:uid="{00000000-0005-0000-0000-0000A4050000}"/>
    <cellStyle name="Input 14 2" xfId="1446" xr:uid="{00000000-0005-0000-0000-0000A5050000}"/>
    <cellStyle name="Input 14 2 2" xfId="1447" xr:uid="{00000000-0005-0000-0000-0000A6050000}"/>
    <cellStyle name="Input 14 2 2 2" xfId="1448" xr:uid="{00000000-0005-0000-0000-0000A7050000}"/>
    <cellStyle name="Input 14 2 2 2 2" xfId="1449" xr:uid="{00000000-0005-0000-0000-0000A8050000}"/>
    <cellStyle name="Input 14 2 2 2 3" xfId="1450" xr:uid="{00000000-0005-0000-0000-0000A9050000}"/>
    <cellStyle name="Input 14 2 2 3" xfId="1451" xr:uid="{00000000-0005-0000-0000-0000AA050000}"/>
    <cellStyle name="Input 14 2 2 4" xfId="1452" xr:uid="{00000000-0005-0000-0000-0000AB050000}"/>
    <cellStyle name="Input 14 2 3" xfId="1453" xr:uid="{00000000-0005-0000-0000-0000AC050000}"/>
    <cellStyle name="Input 14 2 3 2" xfId="1454" xr:uid="{00000000-0005-0000-0000-0000AD050000}"/>
    <cellStyle name="Input 14 2 3 2 2" xfId="1455" xr:uid="{00000000-0005-0000-0000-0000AE050000}"/>
    <cellStyle name="Input 14 2 3 2 3" xfId="1456" xr:uid="{00000000-0005-0000-0000-0000AF050000}"/>
    <cellStyle name="Input 14 2 3 3" xfId="1457" xr:uid="{00000000-0005-0000-0000-0000B0050000}"/>
    <cellStyle name="Input 14 2 3 4" xfId="1458" xr:uid="{00000000-0005-0000-0000-0000B1050000}"/>
    <cellStyle name="Input 14 2 4" xfId="1459" xr:uid="{00000000-0005-0000-0000-0000B2050000}"/>
    <cellStyle name="Input 14 2 4 2" xfId="1460" xr:uid="{00000000-0005-0000-0000-0000B3050000}"/>
    <cellStyle name="Input 14 2 4 2 2" xfId="1461" xr:uid="{00000000-0005-0000-0000-0000B4050000}"/>
    <cellStyle name="Input 14 2 4 2 3" xfId="1462" xr:uid="{00000000-0005-0000-0000-0000B5050000}"/>
    <cellStyle name="Input 14 2 4 3" xfId="1463" xr:uid="{00000000-0005-0000-0000-0000B6050000}"/>
    <cellStyle name="Input 14 2 4 4" xfId="1464" xr:uid="{00000000-0005-0000-0000-0000B7050000}"/>
    <cellStyle name="Input 14 2 5" xfId="1465" xr:uid="{00000000-0005-0000-0000-0000B8050000}"/>
    <cellStyle name="Input 14 2 5 2" xfId="1466" xr:uid="{00000000-0005-0000-0000-0000B9050000}"/>
    <cellStyle name="Input 14 2 5 3" xfId="1467" xr:uid="{00000000-0005-0000-0000-0000BA050000}"/>
    <cellStyle name="Input 14 2 6" xfId="1468" xr:uid="{00000000-0005-0000-0000-0000BB050000}"/>
    <cellStyle name="Input 14 2 7" xfId="1469" xr:uid="{00000000-0005-0000-0000-0000BC050000}"/>
    <cellStyle name="Input 14 3" xfId="1470" xr:uid="{00000000-0005-0000-0000-0000BD050000}"/>
    <cellStyle name="Input 14 3 2" xfId="1471" xr:uid="{00000000-0005-0000-0000-0000BE050000}"/>
    <cellStyle name="Input 14 3 2 2" xfId="1472" xr:uid="{00000000-0005-0000-0000-0000BF050000}"/>
    <cellStyle name="Input 14 3 2 2 2" xfId="1473" xr:uid="{00000000-0005-0000-0000-0000C0050000}"/>
    <cellStyle name="Input 14 3 2 2 3" xfId="1474" xr:uid="{00000000-0005-0000-0000-0000C1050000}"/>
    <cellStyle name="Input 14 3 2 3" xfId="1475" xr:uid="{00000000-0005-0000-0000-0000C2050000}"/>
    <cellStyle name="Input 14 3 2 4" xfId="1476" xr:uid="{00000000-0005-0000-0000-0000C3050000}"/>
    <cellStyle name="Input 14 3 3" xfId="1477" xr:uid="{00000000-0005-0000-0000-0000C4050000}"/>
    <cellStyle name="Input 14 3 3 2" xfId="1478" xr:uid="{00000000-0005-0000-0000-0000C5050000}"/>
    <cellStyle name="Input 14 3 3 2 2" xfId="1479" xr:uid="{00000000-0005-0000-0000-0000C6050000}"/>
    <cellStyle name="Input 14 3 3 2 3" xfId="1480" xr:uid="{00000000-0005-0000-0000-0000C7050000}"/>
    <cellStyle name="Input 14 3 3 3" xfId="1481" xr:uid="{00000000-0005-0000-0000-0000C8050000}"/>
    <cellStyle name="Input 14 3 3 4" xfId="1482" xr:uid="{00000000-0005-0000-0000-0000C9050000}"/>
    <cellStyle name="Input 14 3 4" xfId="1483" xr:uid="{00000000-0005-0000-0000-0000CA050000}"/>
    <cellStyle name="Input 14 3 4 2" xfId="1484" xr:uid="{00000000-0005-0000-0000-0000CB050000}"/>
    <cellStyle name="Input 14 3 4 2 2" xfId="1485" xr:uid="{00000000-0005-0000-0000-0000CC050000}"/>
    <cellStyle name="Input 14 3 4 2 3" xfId="1486" xr:uid="{00000000-0005-0000-0000-0000CD050000}"/>
    <cellStyle name="Input 14 3 4 3" xfId="1487" xr:uid="{00000000-0005-0000-0000-0000CE050000}"/>
    <cellStyle name="Input 14 3 4 4" xfId="1488" xr:uid="{00000000-0005-0000-0000-0000CF050000}"/>
    <cellStyle name="Input 14 3 5" xfId="1489" xr:uid="{00000000-0005-0000-0000-0000D0050000}"/>
    <cellStyle name="Input 14 3 5 2" xfId="1490" xr:uid="{00000000-0005-0000-0000-0000D1050000}"/>
    <cellStyle name="Input 14 3 5 3" xfId="1491" xr:uid="{00000000-0005-0000-0000-0000D2050000}"/>
    <cellStyle name="Input 14 3 6" xfId="1492" xr:uid="{00000000-0005-0000-0000-0000D3050000}"/>
    <cellStyle name="Input 14 3 7" xfId="1493" xr:uid="{00000000-0005-0000-0000-0000D4050000}"/>
    <cellStyle name="Input 14 4" xfId="1494" xr:uid="{00000000-0005-0000-0000-0000D5050000}"/>
    <cellStyle name="Input 14 4 2" xfId="1495" xr:uid="{00000000-0005-0000-0000-0000D6050000}"/>
    <cellStyle name="Input 14 4 2 2" xfId="1496" xr:uid="{00000000-0005-0000-0000-0000D7050000}"/>
    <cellStyle name="Input 14 4 2 2 2" xfId="1497" xr:uid="{00000000-0005-0000-0000-0000D8050000}"/>
    <cellStyle name="Input 14 4 2 2 3" xfId="1498" xr:uid="{00000000-0005-0000-0000-0000D9050000}"/>
    <cellStyle name="Input 14 4 2 3" xfId="1499" xr:uid="{00000000-0005-0000-0000-0000DA050000}"/>
    <cellStyle name="Input 14 4 2 4" xfId="1500" xr:uid="{00000000-0005-0000-0000-0000DB050000}"/>
    <cellStyle name="Input 14 4 3" xfId="1501" xr:uid="{00000000-0005-0000-0000-0000DC050000}"/>
    <cellStyle name="Input 14 4 3 2" xfId="1502" xr:uid="{00000000-0005-0000-0000-0000DD050000}"/>
    <cellStyle name="Input 14 4 3 2 2" xfId="1503" xr:uid="{00000000-0005-0000-0000-0000DE050000}"/>
    <cellStyle name="Input 14 4 3 2 3" xfId="1504" xr:uid="{00000000-0005-0000-0000-0000DF050000}"/>
    <cellStyle name="Input 14 4 3 3" xfId="1505" xr:uid="{00000000-0005-0000-0000-0000E0050000}"/>
    <cellStyle name="Input 14 4 3 4" xfId="1506" xr:uid="{00000000-0005-0000-0000-0000E1050000}"/>
    <cellStyle name="Input 14 4 4" xfId="1507" xr:uid="{00000000-0005-0000-0000-0000E2050000}"/>
    <cellStyle name="Input 14 4 4 2" xfId="1508" xr:uid="{00000000-0005-0000-0000-0000E3050000}"/>
    <cellStyle name="Input 14 4 4 3" xfId="1509" xr:uid="{00000000-0005-0000-0000-0000E4050000}"/>
    <cellStyle name="Input 14 4 5" xfId="1510" xr:uid="{00000000-0005-0000-0000-0000E5050000}"/>
    <cellStyle name="Input 14 4 6" xfId="1511" xr:uid="{00000000-0005-0000-0000-0000E6050000}"/>
    <cellStyle name="Input 14 5" xfId="1512" xr:uid="{00000000-0005-0000-0000-0000E7050000}"/>
    <cellStyle name="Input 14 5 2" xfId="1513" xr:uid="{00000000-0005-0000-0000-0000E8050000}"/>
    <cellStyle name="Input 14 5 2 2" xfId="1514" xr:uid="{00000000-0005-0000-0000-0000E9050000}"/>
    <cellStyle name="Input 14 5 2 3" xfId="1515" xr:uid="{00000000-0005-0000-0000-0000EA050000}"/>
    <cellStyle name="Input 14 5 3" xfId="1516" xr:uid="{00000000-0005-0000-0000-0000EB050000}"/>
    <cellStyle name="Input 14 5 4" xfId="1517" xr:uid="{00000000-0005-0000-0000-0000EC050000}"/>
    <cellStyle name="Input 14 6" xfId="1518" xr:uid="{00000000-0005-0000-0000-0000ED050000}"/>
    <cellStyle name="Input 14 6 2" xfId="1519" xr:uid="{00000000-0005-0000-0000-0000EE050000}"/>
    <cellStyle name="Input 14 6 2 2" xfId="1520" xr:uid="{00000000-0005-0000-0000-0000EF050000}"/>
    <cellStyle name="Input 14 6 2 3" xfId="1521" xr:uid="{00000000-0005-0000-0000-0000F0050000}"/>
    <cellStyle name="Input 14 6 3" xfId="1522" xr:uid="{00000000-0005-0000-0000-0000F1050000}"/>
    <cellStyle name="Input 14 6 4" xfId="1523" xr:uid="{00000000-0005-0000-0000-0000F2050000}"/>
    <cellStyle name="Input 14 7" xfId="1524" xr:uid="{00000000-0005-0000-0000-0000F3050000}"/>
    <cellStyle name="Input 15" xfId="1525" xr:uid="{00000000-0005-0000-0000-0000F4050000}"/>
    <cellStyle name="Input 15 2" xfId="1526" xr:uid="{00000000-0005-0000-0000-0000F5050000}"/>
    <cellStyle name="Input 15 2 2" xfId="1527" xr:uid="{00000000-0005-0000-0000-0000F6050000}"/>
    <cellStyle name="Input 15 2 2 2" xfId="1528" xr:uid="{00000000-0005-0000-0000-0000F7050000}"/>
    <cellStyle name="Input 15 2 2 2 2" xfId="1529" xr:uid="{00000000-0005-0000-0000-0000F8050000}"/>
    <cellStyle name="Input 15 2 2 2 3" xfId="1530" xr:uid="{00000000-0005-0000-0000-0000F9050000}"/>
    <cellStyle name="Input 15 2 2 3" xfId="1531" xr:uid="{00000000-0005-0000-0000-0000FA050000}"/>
    <cellStyle name="Input 15 2 2 4" xfId="1532" xr:uid="{00000000-0005-0000-0000-0000FB050000}"/>
    <cellStyle name="Input 15 2 3" xfId="1533" xr:uid="{00000000-0005-0000-0000-0000FC050000}"/>
    <cellStyle name="Input 15 2 3 2" xfId="1534" xr:uid="{00000000-0005-0000-0000-0000FD050000}"/>
    <cellStyle name="Input 15 2 3 2 2" xfId="1535" xr:uid="{00000000-0005-0000-0000-0000FE050000}"/>
    <cellStyle name="Input 15 2 3 2 3" xfId="1536" xr:uid="{00000000-0005-0000-0000-0000FF050000}"/>
    <cellStyle name="Input 15 2 3 3" xfId="1537" xr:uid="{00000000-0005-0000-0000-000000060000}"/>
    <cellStyle name="Input 15 2 3 4" xfId="1538" xr:uid="{00000000-0005-0000-0000-000001060000}"/>
    <cellStyle name="Input 15 2 4" xfId="1539" xr:uid="{00000000-0005-0000-0000-000002060000}"/>
    <cellStyle name="Input 15 2 4 2" xfId="1540" xr:uid="{00000000-0005-0000-0000-000003060000}"/>
    <cellStyle name="Input 15 2 4 2 2" xfId="1541" xr:uid="{00000000-0005-0000-0000-000004060000}"/>
    <cellStyle name="Input 15 2 4 2 3" xfId="1542" xr:uid="{00000000-0005-0000-0000-000005060000}"/>
    <cellStyle name="Input 15 2 4 3" xfId="1543" xr:uid="{00000000-0005-0000-0000-000006060000}"/>
    <cellStyle name="Input 15 2 4 4" xfId="1544" xr:uid="{00000000-0005-0000-0000-000007060000}"/>
    <cellStyle name="Input 15 2 5" xfId="1545" xr:uid="{00000000-0005-0000-0000-000008060000}"/>
    <cellStyle name="Input 15 2 5 2" xfId="1546" xr:uid="{00000000-0005-0000-0000-000009060000}"/>
    <cellStyle name="Input 15 2 5 3" xfId="1547" xr:uid="{00000000-0005-0000-0000-00000A060000}"/>
    <cellStyle name="Input 15 2 6" xfId="1548" xr:uid="{00000000-0005-0000-0000-00000B060000}"/>
    <cellStyle name="Input 15 2 6 2" xfId="1549" xr:uid="{00000000-0005-0000-0000-00000C060000}"/>
    <cellStyle name="Input 15 2 6 3" xfId="1550" xr:uid="{00000000-0005-0000-0000-00000D060000}"/>
    <cellStyle name="Input 15 2 7" xfId="1551" xr:uid="{00000000-0005-0000-0000-00000E060000}"/>
    <cellStyle name="Input 15 2 8" xfId="1552" xr:uid="{00000000-0005-0000-0000-00000F060000}"/>
    <cellStyle name="Input 15 3" xfId="1553" xr:uid="{00000000-0005-0000-0000-000010060000}"/>
    <cellStyle name="Input 15 3 2" xfId="1554" xr:uid="{00000000-0005-0000-0000-000011060000}"/>
    <cellStyle name="Input 15 3 2 2" xfId="1555" xr:uid="{00000000-0005-0000-0000-000012060000}"/>
    <cellStyle name="Input 15 3 2 2 2" xfId="1556" xr:uid="{00000000-0005-0000-0000-000013060000}"/>
    <cellStyle name="Input 15 3 2 2 3" xfId="1557" xr:uid="{00000000-0005-0000-0000-000014060000}"/>
    <cellStyle name="Input 15 3 2 3" xfId="1558" xr:uid="{00000000-0005-0000-0000-000015060000}"/>
    <cellStyle name="Input 15 3 2 4" xfId="1559" xr:uid="{00000000-0005-0000-0000-000016060000}"/>
    <cellStyle name="Input 15 3 3" xfId="1560" xr:uid="{00000000-0005-0000-0000-000017060000}"/>
    <cellStyle name="Input 15 3 3 2" xfId="1561" xr:uid="{00000000-0005-0000-0000-000018060000}"/>
    <cellStyle name="Input 15 3 3 2 2" xfId="1562" xr:uid="{00000000-0005-0000-0000-000019060000}"/>
    <cellStyle name="Input 15 3 3 2 3" xfId="1563" xr:uid="{00000000-0005-0000-0000-00001A060000}"/>
    <cellStyle name="Input 15 3 3 3" xfId="1564" xr:uid="{00000000-0005-0000-0000-00001B060000}"/>
    <cellStyle name="Input 15 3 3 4" xfId="1565" xr:uid="{00000000-0005-0000-0000-00001C060000}"/>
    <cellStyle name="Input 15 3 4" xfId="1566" xr:uid="{00000000-0005-0000-0000-00001D060000}"/>
    <cellStyle name="Input 15 3 4 2" xfId="1567" xr:uid="{00000000-0005-0000-0000-00001E060000}"/>
    <cellStyle name="Input 15 3 4 2 2" xfId="1568" xr:uid="{00000000-0005-0000-0000-00001F060000}"/>
    <cellStyle name="Input 15 3 4 2 3" xfId="1569" xr:uid="{00000000-0005-0000-0000-000020060000}"/>
    <cellStyle name="Input 15 3 4 3" xfId="1570" xr:uid="{00000000-0005-0000-0000-000021060000}"/>
    <cellStyle name="Input 15 3 4 4" xfId="1571" xr:uid="{00000000-0005-0000-0000-000022060000}"/>
    <cellStyle name="Input 15 3 5" xfId="1572" xr:uid="{00000000-0005-0000-0000-000023060000}"/>
    <cellStyle name="Input 15 3 5 2" xfId="1573" xr:uid="{00000000-0005-0000-0000-000024060000}"/>
    <cellStyle name="Input 15 3 5 3" xfId="1574" xr:uid="{00000000-0005-0000-0000-000025060000}"/>
    <cellStyle name="Input 15 3 6" xfId="1575" xr:uid="{00000000-0005-0000-0000-000026060000}"/>
    <cellStyle name="Input 15 3 7" xfId="1576" xr:uid="{00000000-0005-0000-0000-000027060000}"/>
    <cellStyle name="Input 15 4" xfId="1577" xr:uid="{00000000-0005-0000-0000-000028060000}"/>
    <cellStyle name="Input 15 4 2" xfId="1578" xr:uid="{00000000-0005-0000-0000-000029060000}"/>
    <cellStyle name="Input 15 4 2 2" xfId="1579" xr:uid="{00000000-0005-0000-0000-00002A060000}"/>
    <cellStyle name="Input 15 4 2 2 2" xfId="1580" xr:uid="{00000000-0005-0000-0000-00002B060000}"/>
    <cellStyle name="Input 15 4 2 2 3" xfId="1581" xr:uid="{00000000-0005-0000-0000-00002C060000}"/>
    <cellStyle name="Input 15 4 2 3" xfId="1582" xr:uid="{00000000-0005-0000-0000-00002D060000}"/>
    <cellStyle name="Input 15 4 2 4" xfId="1583" xr:uid="{00000000-0005-0000-0000-00002E060000}"/>
    <cellStyle name="Input 15 4 3" xfId="1584" xr:uid="{00000000-0005-0000-0000-00002F060000}"/>
    <cellStyle name="Input 15 4 3 2" xfId="1585" xr:uid="{00000000-0005-0000-0000-000030060000}"/>
    <cellStyle name="Input 15 4 3 2 2" xfId="1586" xr:uid="{00000000-0005-0000-0000-000031060000}"/>
    <cellStyle name="Input 15 4 3 2 3" xfId="1587" xr:uid="{00000000-0005-0000-0000-000032060000}"/>
    <cellStyle name="Input 15 4 3 3" xfId="1588" xr:uid="{00000000-0005-0000-0000-000033060000}"/>
    <cellStyle name="Input 15 4 3 4" xfId="1589" xr:uid="{00000000-0005-0000-0000-000034060000}"/>
    <cellStyle name="Input 15 4 4" xfId="1590" xr:uid="{00000000-0005-0000-0000-000035060000}"/>
    <cellStyle name="Input 15 4 4 2" xfId="1591" xr:uid="{00000000-0005-0000-0000-000036060000}"/>
    <cellStyle name="Input 15 4 4 3" xfId="1592" xr:uid="{00000000-0005-0000-0000-000037060000}"/>
    <cellStyle name="Input 15 4 5" xfId="1593" xr:uid="{00000000-0005-0000-0000-000038060000}"/>
    <cellStyle name="Input 15 4 6" xfId="1594" xr:uid="{00000000-0005-0000-0000-000039060000}"/>
    <cellStyle name="Input 15 5" xfId="1595" xr:uid="{00000000-0005-0000-0000-00003A060000}"/>
    <cellStyle name="Input 15 5 2" xfId="1596" xr:uid="{00000000-0005-0000-0000-00003B060000}"/>
    <cellStyle name="Input 15 5 2 2" xfId="1597" xr:uid="{00000000-0005-0000-0000-00003C060000}"/>
    <cellStyle name="Input 15 5 2 3" xfId="1598" xr:uid="{00000000-0005-0000-0000-00003D060000}"/>
    <cellStyle name="Input 15 5 3" xfId="1599" xr:uid="{00000000-0005-0000-0000-00003E060000}"/>
    <cellStyle name="Input 15 5 4" xfId="1600" xr:uid="{00000000-0005-0000-0000-00003F060000}"/>
    <cellStyle name="Input 15 6" xfId="1601" xr:uid="{00000000-0005-0000-0000-000040060000}"/>
    <cellStyle name="Input 15 6 2" xfId="1602" xr:uid="{00000000-0005-0000-0000-000041060000}"/>
    <cellStyle name="Input 15 6 2 2" xfId="1603" xr:uid="{00000000-0005-0000-0000-000042060000}"/>
    <cellStyle name="Input 15 6 2 3" xfId="1604" xr:uid="{00000000-0005-0000-0000-000043060000}"/>
    <cellStyle name="Input 15 6 3" xfId="1605" xr:uid="{00000000-0005-0000-0000-000044060000}"/>
    <cellStyle name="Input 15 6 4" xfId="1606" xr:uid="{00000000-0005-0000-0000-000045060000}"/>
    <cellStyle name="Input 15 7" xfId="1607" xr:uid="{00000000-0005-0000-0000-000046060000}"/>
    <cellStyle name="Input 15 7 2" xfId="1608" xr:uid="{00000000-0005-0000-0000-000047060000}"/>
    <cellStyle name="Input 15 7 3" xfId="1609" xr:uid="{00000000-0005-0000-0000-000048060000}"/>
    <cellStyle name="Input 15 8" xfId="1610" xr:uid="{00000000-0005-0000-0000-000049060000}"/>
    <cellStyle name="Input 16" xfId="1611" xr:uid="{00000000-0005-0000-0000-00004A060000}"/>
    <cellStyle name="Input 16 2" xfId="1612" xr:uid="{00000000-0005-0000-0000-00004B060000}"/>
    <cellStyle name="Input 16 2 2" xfId="1613" xr:uid="{00000000-0005-0000-0000-00004C060000}"/>
    <cellStyle name="Input 16 2 2 2" xfId="1614" xr:uid="{00000000-0005-0000-0000-00004D060000}"/>
    <cellStyle name="Input 16 2 2 2 2" xfId="1615" xr:uid="{00000000-0005-0000-0000-00004E060000}"/>
    <cellStyle name="Input 16 2 2 2 3" xfId="1616" xr:uid="{00000000-0005-0000-0000-00004F060000}"/>
    <cellStyle name="Input 16 2 2 3" xfId="1617" xr:uid="{00000000-0005-0000-0000-000050060000}"/>
    <cellStyle name="Input 16 2 2 4" xfId="1618" xr:uid="{00000000-0005-0000-0000-000051060000}"/>
    <cellStyle name="Input 16 2 3" xfId="1619" xr:uid="{00000000-0005-0000-0000-000052060000}"/>
    <cellStyle name="Input 16 2 3 2" xfId="1620" xr:uid="{00000000-0005-0000-0000-000053060000}"/>
    <cellStyle name="Input 16 2 3 2 2" xfId="1621" xr:uid="{00000000-0005-0000-0000-000054060000}"/>
    <cellStyle name="Input 16 2 3 2 3" xfId="1622" xr:uid="{00000000-0005-0000-0000-000055060000}"/>
    <cellStyle name="Input 16 2 3 3" xfId="1623" xr:uid="{00000000-0005-0000-0000-000056060000}"/>
    <cellStyle name="Input 16 2 3 4" xfId="1624" xr:uid="{00000000-0005-0000-0000-000057060000}"/>
    <cellStyle name="Input 16 2 4" xfId="1625" xr:uid="{00000000-0005-0000-0000-000058060000}"/>
    <cellStyle name="Input 16 2 4 2" xfId="1626" xr:uid="{00000000-0005-0000-0000-000059060000}"/>
    <cellStyle name="Input 16 2 4 2 2" xfId="1627" xr:uid="{00000000-0005-0000-0000-00005A060000}"/>
    <cellStyle name="Input 16 2 4 2 3" xfId="1628" xr:uid="{00000000-0005-0000-0000-00005B060000}"/>
    <cellStyle name="Input 16 2 4 3" xfId="1629" xr:uid="{00000000-0005-0000-0000-00005C060000}"/>
    <cellStyle name="Input 16 2 4 4" xfId="1630" xr:uid="{00000000-0005-0000-0000-00005D060000}"/>
    <cellStyle name="Input 16 2 5" xfId="1631" xr:uid="{00000000-0005-0000-0000-00005E060000}"/>
    <cellStyle name="Input 16 2 5 2" xfId="1632" xr:uid="{00000000-0005-0000-0000-00005F060000}"/>
    <cellStyle name="Input 16 2 5 3" xfId="1633" xr:uid="{00000000-0005-0000-0000-000060060000}"/>
    <cellStyle name="Input 16 2 6" xfId="1634" xr:uid="{00000000-0005-0000-0000-000061060000}"/>
    <cellStyle name="Input 16 2 6 2" xfId="1635" xr:uid="{00000000-0005-0000-0000-000062060000}"/>
    <cellStyle name="Input 16 2 6 3" xfId="1636" xr:uid="{00000000-0005-0000-0000-000063060000}"/>
    <cellStyle name="Input 16 2 7" xfId="1637" xr:uid="{00000000-0005-0000-0000-000064060000}"/>
    <cellStyle name="Input 16 2 8" xfId="1638" xr:uid="{00000000-0005-0000-0000-000065060000}"/>
    <cellStyle name="Input 16 3" xfId="1639" xr:uid="{00000000-0005-0000-0000-000066060000}"/>
    <cellStyle name="Input 16 3 2" xfId="1640" xr:uid="{00000000-0005-0000-0000-000067060000}"/>
    <cellStyle name="Input 16 3 2 2" xfId="1641" xr:uid="{00000000-0005-0000-0000-000068060000}"/>
    <cellStyle name="Input 16 3 2 2 2" xfId="1642" xr:uid="{00000000-0005-0000-0000-000069060000}"/>
    <cellStyle name="Input 16 3 2 2 3" xfId="1643" xr:uid="{00000000-0005-0000-0000-00006A060000}"/>
    <cellStyle name="Input 16 3 2 3" xfId="1644" xr:uid="{00000000-0005-0000-0000-00006B060000}"/>
    <cellStyle name="Input 16 3 2 4" xfId="1645" xr:uid="{00000000-0005-0000-0000-00006C060000}"/>
    <cellStyle name="Input 16 3 3" xfId="1646" xr:uid="{00000000-0005-0000-0000-00006D060000}"/>
    <cellStyle name="Input 16 3 3 2" xfId="1647" xr:uid="{00000000-0005-0000-0000-00006E060000}"/>
    <cellStyle name="Input 16 3 3 2 2" xfId="1648" xr:uid="{00000000-0005-0000-0000-00006F060000}"/>
    <cellStyle name="Input 16 3 3 2 3" xfId="1649" xr:uid="{00000000-0005-0000-0000-000070060000}"/>
    <cellStyle name="Input 16 3 3 3" xfId="1650" xr:uid="{00000000-0005-0000-0000-000071060000}"/>
    <cellStyle name="Input 16 3 3 4" xfId="1651" xr:uid="{00000000-0005-0000-0000-000072060000}"/>
    <cellStyle name="Input 16 3 4" xfId="1652" xr:uid="{00000000-0005-0000-0000-000073060000}"/>
    <cellStyle name="Input 16 3 4 2" xfId="1653" xr:uid="{00000000-0005-0000-0000-000074060000}"/>
    <cellStyle name="Input 16 3 4 2 2" xfId="1654" xr:uid="{00000000-0005-0000-0000-000075060000}"/>
    <cellStyle name="Input 16 3 4 2 3" xfId="1655" xr:uid="{00000000-0005-0000-0000-000076060000}"/>
    <cellStyle name="Input 16 3 4 3" xfId="1656" xr:uid="{00000000-0005-0000-0000-000077060000}"/>
    <cellStyle name="Input 16 3 4 4" xfId="1657" xr:uid="{00000000-0005-0000-0000-000078060000}"/>
    <cellStyle name="Input 16 3 5" xfId="1658" xr:uid="{00000000-0005-0000-0000-000079060000}"/>
    <cellStyle name="Input 16 3 5 2" xfId="1659" xr:uid="{00000000-0005-0000-0000-00007A060000}"/>
    <cellStyle name="Input 16 3 5 3" xfId="1660" xr:uid="{00000000-0005-0000-0000-00007B060000}"/>
    <cellStyle name="Input 16 3 6" xfId="1661" xr:uid="{00000000-0005-0000-0000-00007C060000}"/>
    <cellStyle name="Input 16 3 7" xfId="1662" xr:uid="{00000000-0005-0000-0000-00007D060000}"/>
    <cellStyle name="Input 16 4" xfId="1663" xr:uid="{00000000-0005-0000-0000-00007E060000}"/>
    <cellStyle name="Input 16 4 2" xfId="1664" xr:uid="{00000000-0005-0000-0000-00007F060000}"/>
    <cellStyle name="Input 16 4 2 2" xfId="1665" xr:uid="{00000000-0005-0000-0000-000080060000}"/>
    <cellStyle name="Input 16 4 2 2 2" xfId="1666" xr:uid="{00000000-0005-0000-0000-000081060000}"/>
    <cellStyle name="Input 16 4 2 2 3" xfId="1667" xr:uid="{00000000-0005-0000-0000-000082060000}"/>
    <cellStyle name="Input 16 4 2 3" xfId="1668" xr:uid="{00000000-0005-0000-0000-000083060000}"/>
    <cellStyle name="Input 16 4 2 4" xfId="1669" xr:uid="{00000000-0005-0000-0000-000084060000}"/>
    <cellStyle name="Input 16 4 3" xfId="1670" xr:uid="{00000000-0005-0000-0000-000085060000}"/>
    <cellStyle name="Input 16 4 3 2" xfId="1671" xr:uid="{00000000-0005-0000-0000-000086060000}"/>
    <cellStyle name="Input 16 4 3 2 2" xfId="1672" xr:uid="{00000000-0005-0000-0000-000087060000}"/>
    <cellStyle name="Input 16 4 3 2 3" xfId="1673" xr:uid="{00000000-0005-0000-0000-000088060000}"/>
    <cellStyle name="Input 16 4 3 3" xfId="1674" xr:uid="{00000000-0005-0000-0000-000089060000}"/>
    <cellStyle name="Input 16 4 3 4" xfId="1675" xr:uid="{00000000-0005-0000-0000-00008A060000}"/>
    <cellStyle name="Input 16 4 4" xfId="1676" xr:uid="{00000000-0005-0000-0000-00008B060000}"/>
    <cellStyle name="Input 16 4 4 2" xfId="1677" xr:uid="{00000000-0005-0000-0000-00008C060000}"/>
    <cellStyle name="Input 16 4 4 3" xfId="1678" xr:uid="{00000000-0005-0000-0000-00008D060000}"/>
    <cellStyle name="Input 16 4 5" xfId="1679" xr:uid="{00000000-0005-0000-0000-00008E060000}"/>
    <cellStyle name="Input 16 4 6" xfId="1680" xr:uid="{00000000-0005-0000-0000-00008F060000}"/>
    <cellStyle name="Input 16 5" xfId="1681" xr:uid="{00000000-0005-0000-0000-000090060000}"/>
    <cellStyle name="Input 16 5 2" xfId="1682" xr:uid="{00000000-0005-0000-0000-000091060000}"/>
    <cellStyle name="Input 16 5 2 2" xfId="1683" xr:uid="{00000000-0005-0000-0000-000092060000}"/>
    <cellStyle name="Input 16 5 2 3" xfId="1684" xr:uid="{00000000-0005-0000-0000-000093060000}"/>
    <cellStyle name="Input 16 5 3" xfId="1685" xr:uid="{00000000-0005-0000-0000-000094060000}"/>
    <cellStyle name="Input 16 5 4" xfId="1686" xr:uid="{00000000-0005-0000-0000-000095060000}"/>
    <cellStyle name="Input 16 6" xfId="1687" xr:uid="{00000000-0005-0000-0000-000096060000}"/>
    <cellStyle name="Input 16 6 2" xfId="1688" xr:uid="{00000000-0005-0000-0000-000097060000}"/>
    <cellStyle name="Input 16 6 2 2" xfId="1689" xr:uid="{00000000-0005-0000-0000-000098060000}"/>
    <cellStyle name="Input 16 6 2 3" xfId="1690" xr:uid="{00000000-0005-0000-0000-000099060000}"/>
    <cellStyle name="Input 16 6 3" xfId="1691" xr:uid="{00000000-0005-0000-0000-00009A060000}"/>
    <cellStyle name="Input 16 6 4" xfId="1692" xr:uid="{00000000-0005-0000-0000-00009B060000}"/>
    <cellStyle name="Input 16 7" xfId="1693" xr:uid="{00000000-0005-0000-0000-00009C060000}"/>
    <cellStyle name="Input 16 7 2" xfId="1694" xr:uid="{00000000-0005-0000-0000-00009D060000}"/>
    <cellStyle name="Input 16 7 3" xfId="1695" xr:uid="{00000000-0005-0000-0000-00009E060000}"/>
    <cellStyle name="Input 16 8" xfId="1696" xr:uid="{00000000-0005-0000-0000-00009F060000}"/>
    <cellStyle name="Input 17" xfId="1697" xr:uid="{00000000-0005-0000-0000-0000A0060000}"/>
    <cellStyle name="Input 17 2" xfId="1698" xr:uid="{00000000-0005-0000-0000-0000A1060000}"/>
    <cellStyle name="Input 17 2 2" xfId="1699" xr:uid="{00000000-0005-0000-0000-0000A2060000}"/>
    <cellStyle name="Input 17 2 2 2" xfId="1700" xr:uid="{00000000-0005-0000-0000-0000A3060000}"/>
    <cellStyle name="Input 17 2 2 2 2" xfId="1701" xr:uid="{00000000-0005-0000-0000-0000A4060000}"/>
    <cellStyle name="Input 17 2 2 2 3" xfId="1702" xr:uid="{00000000-0005-0000-0000-0000A5060000}"/>
    <cellStyle name="Input 17 2 2 3" xfId="1703" xr:uid="{00000000-0005-0000-0000-0000A6060000}"/>
    <cellStyle name="Input 17 2 2 4" xfId="1704" xr:uid="{00000000-0005-0000-0000-0000A7060000}"/>
    <cellStyle name="Input 17 2 3" xfId="1705" xr:uid="{00000000-0005-0000-0000-0000A8060000}"/>
    <cellStyle name="Input 17 2 3 2" xfId="1706" xr:uid="{00000000-0005-0000-0000-0000A9060000}"/>
    <cellStyle name="Input 17 2 3 2 2" xfId="1707" xr:uid="{00000000-0005-0000-0000-0000AA060000}"/>
    <cellStyle name="Input 17 2 3 2 3" xfId="1708" xr:uid="{00000000-0005-0000-0000-0000AB060000}"/>
    <cellStyle name="Input 17 2 3 3" xfId="1709" xr:uid="{00000000-0005-0000-0000-0000AC060000}"/>
    <cellStyle name="Input 17 2 3 4" xfId="1710" xr:uid="{00000000-0005-0000-0000-0000AD060000}"/>
    <cellStyle name="Input 17 2 4" xfId="1711" xr:uid="{00000000-0005-0000-0000-0000AE060000}"/>
    <cellStyle name="Input 17 2 4 2" xfId="1712" xr:uid="{00000000-0005-0000-0000-0000AF060000}"/>
    <cellStyle name="Input 17 2 4 2 2" xfId="1713" xr:uid="{00000000-0005-0000-0000-0000B0060000}"/>
    <cellStyle name="Input 17 2 4 2 3" xfId="1714" xr:uid="{00000000-0005-0000-0000-0000B1060000}"/>
    <cellStyle name="Input 17 2 4 3" xfId="1715" xr:uid="{00000000-0005-0000-0000-0000B2060000}"/>
    <cellStyle name="Input 17 2 4 4" xfId="1716" xr:uid="{00000000-0005-0000-0000-0000B3060000}"/>
    <cellStyle name="Input 17 2 5" xfId="1717" xr:uid="{00000000-0005-0000-0000-0000B4060000}"/>
    <cellStyle name="Input 17 2 5 2" xfId="1718" xr:uid="{00000000-0005-0000-0000-0000B5060000}"/>
    <cellStyle name="Input 17 2 5 3" xfId="1719" xr:uid="{00000000-0005-0000-0000-0000B6060000}"/>
    <cellStyle name="Input 17 2 6" xfId="1720" xr:uid="{00000000-0005-0000-0000-0000B7060000}"/>
    <cellStyle name="Input 17 2 6 2" xfId="1721" xr:uid="{00000000-0005-0000-0000-0000B8060000}"/>
    <cellStyle name="Input 17 2 6 3" xfId="1722" xr:uid="{00000000-0005-0000-0000-0000B9060000}"/>
    <cellStyle name="Input 17 2 7" xfId="1723" xr:uid="{00000000-0005-0000-0000-0000BA060000}"/>
    <cellStyle name="Input 17 2 8" xfId="1724" xr:uid="{00000000-0005-0000-0000-0000BB060000}"/>
    <cellStyle name="Input 17 3" xfId="1725" xr:uid="{00000000-0005-0000-0000-0000BC060000}"/>
    <cellStyle name="Input 17 3 2" xfId="1726" xr:uid="{00000000-0005-0000-0000-0000BD060000}"/>
    <cellStyle name="Input 17 3 2 2" xfId="1727" xr:uid="{00000000-0005-0000-0000-0000BE060000}"/>
    <cellStyle name="Input 17 3 2 2 2" xfId="1728" xr:uid="{00000000-0005-0000-0000-0000BF060000}"/>
    <cellStyle name="Input 17 3 2 2 3" xfId="1729" xr:uid="{00000000-0005-0000-0000-0000C0060000}"/>
    <cellStyle name="Input 17 3 2 3" xfId="1730" xr:uid="{00000000-0005-0000-0000-0000C1060000}"/>
    <cellStyle name="Input 17 3 2 4" xfId="1731" xr:uid="{00000000-0005-0000-0000-0000C2060000}"/>
    <cellStyle name="Input 17 3 3" xfId="1732" xr:uid="{00000000-0005-0000-0000-0000C3060000}"/>
    <cellStyle name="Input 17 3 3 2" xfId="1733" xr:uid="{00000000-0005-0000-0000-0000C4060000}"/>
    <cellStyle name="Input 17 3 3 2 2" xfId="1734" xr:uid="{00000000-0005-0000-0000-0000C5060000}"/>
    <cellStyle name="Input 17 3 3 2 3" xfId="1735" xr:uid="{00000000-0005-0000-0000-0000C6060000}"/>
    <cellStyle name="Input 17 3 3 3" xfId="1736" xr:uid="{00000000-0005-0000-0000-0000C7060000}"/>
    <cellStyle name="Input 17 3 3 4" xfId="1737" xr:uid="{00000000-0005-0000-0000-0000C8060000}"/>
    <cellStyle name="Input 17 3 4" xfId="1738" xr:uid="{00000000-0005-0000-0000-0000C9060000}"/>
    <cellStyle name="Input 17 3 4 2" xfId="1739" xr:uid="{00000000-0005-0000-0000-0000CA060000}"/>
    <cellStyle name="Input 17 3 4 2 2" xfId="1740" xr:uid="{00000000-0005-0000-0000-0000CB060000}"/>
    <cellStyle name="Input 17 3 4 2 3" xfId="1741" xr:uid="{00000000-0005-0000-0000-0000CC060000}"/>
    <cellStyle name="Input 17 3 4 3" xfId="1742" xr:uid="{00000000-0005-0000-0000-0000CD060000}"/>
    <cellStyle name="Input 17 3 4 4" xfId="1743" xr:uid="{00000000-0005-0000-0000-0000CE060000}"/>
    <cellStyle name="Input 17 3 5" xfId="1744" xr:uid="{00000000-0005-0000-0000-0000CF060000}"/>
    <cellStyle name="Input 17 3 5 2" xfId="1745" xr:uid="{00000000-0005-0000-0000-0000D0060000}"/>
    <cellStyle name="Input 17 3 5 3" xfId="1746" xr:uid="{00000000-0005-0000-0000-0000D1060000}"/>
    <cellStyle name="Input 17 3 6" xfId="1747" xr:uid="{00000000-0005-0000-0000-0000D2060000}"/>
    <cellStyle name="Input 17 3 7" xfId="1748" xr:uid="{00000000-0005-0000-0000-0000D3060000}"/>
    <cellStyle name="Input 17 4" xfId="1749" xr:uid="{00000000-0005-0000-0000-0000D4060000}"/>
    <cellStyle name="Input 17 4 2" xfId="1750" xr:uid="{00000000-0005-0000-0000-0000D5060000}"/>
    <cellStyle name="Input 17 4 2 2" xfId="1751" xr:uid="{00000000-0005-0000-0000-0000D6060000}"/>
    <cellStyle name="Input 17 4 2 2 2" xfId="1752" xr:uid="{00000000-0005-0000-0000-0000D7060000}"/>
    <cellStyle name="Input 17 4 2 2 3" xfId="1753" xr:uid="{00000000-0005-0000-0000-0000D8060000}"/>
    <cellStyle name="Input 17 4 2 3" xfId="1754" xr:uid="{00000000-0005-0000-0000-0000D9060000}"/>
    <cellStyle name="Input 17 4 2 4" xfId="1755" xr:uid="{00000000-0005-0000-0000-0000DA060000}"/>
    <cellStyle name="Input 17 4 3" xfId="1756" xr:uid="{00000000-0005-0000-0000-0000DB060000}"/>
    <cellStyle name="Input 17 4 3 2" xfId="1757" xr:uid="{00000000-0005-0000-0000-0000DC060000}"/>
    <cellStyle name="Input 17 4 3 2 2" xfId="1758" xr:uid="{00000000-0005-0000-0000-0000DD060000}"/>
    <cellStyle name="Input 17 4 3 2 3" xfId="1759" xr:uid="{00000000-0005-0000-0000-0000DE060000}"/>
    <cellStyle name="Input 17 4 3 3" xfId="1760" xr:uid="{00000000-0005-0000-0000-0000DF060000}"/>
    <cellStyle name="Input 17 4 3 4" xfId="1761" xr:uid="{00000000-0005-0000-0000-0000E0060000}"/>
    <cellStyle name="Input 17 4 4" xfId="1762" xr:uid="{00000000-0005-0000-0000-0000E1060000}"/>
    <cellStyle name="Input 17 4 4 2" xfId="1763" xr:uid="{00000000-0005-0000-0000-0000E2060000}"/>
    <cellStyle name="Input 17 4 4 3" xfId="1764" xr:uid="{00000000-0005-0000-0000-0000E3060000}"/>
    <cellStyle name="Input 17 4 5" xfId="1765" xr:uid="{00000000-0005-0000-0000-0000E4060000}"/>
    <cellStyle name="Input 17 4 6" xfId="1766" xr:uid="{00000000-0005-0000-0000-0000E5060000}"/>
    <cellStyle name="Input 17 5" xfId="1767" xr:uid="{00000000-0005-0000-0000-0000E6060000}"/>
    <cellStyle name="Input 17 5 2" xfId="1768" xr:uid="{00000000-0005-0000-0000-0000E7060000}"/>
    <cellStyle name="Input 17 5 2 2" xfId="1769" xr:uid="{00000000-0005-0000-0000-0000E8060000}"/>
    <cellStyle name="Input 17 5 2 3" xfId="1770" xr:uid="{00000000-0005-0000-0000-0000E9060000}"/>
    <cellStyle name="Input 17 5 3" xfId="1771" xr:uid="{00000000-0005-0000-0000-0000EA060000}"/>
    <cellStyle name="Input 17 5 4" xfId="1772" xr:uid="{00000000-0005-0000-0000-0000EB060000}"/>
    <cellStyle name="Input 17 6" xfId="1773" xr:uid="{00000000-0005-0000-0000-0000EC060000}"/>
    <cellStyle name="Input 17 6 2" xfId="1774" xr:uid="{00000000-0005-0000-0000-0000ED060000}"/>
    <cellStyle name="Input 17 6 2 2" xfId="1775" xr:uid="{00000000-0005-0000-0000-0000EE060000}"/>
    <cellStyle name="Input 17 6 2 3" xfId="1776" xr:uid="{00000000-0005-0000-0000-0000EF060000}"/>
    <cellStyle name="Input 17 6 3" xfId="1777" xr:uid="{00000000-0005-0000-0000-0000F0060000}"/>
    <cellStyle name="Input 17 6 4" xfId="1778" xr:uid="{00000000-0005-0000-0000-0000F1060000}"/>
    <cellStyle name="Input 17 7" xfId="1779" xr:uid="{00000000-0005-0000-0000-0000F2060000}"/>
    <cellStyle name="Input 17 7 2" xfId="1780" xr:uid="{00000000-0005-0000-0000-0000F3060000}"/>
    <cellStyle name="Input 17 7 3" xfId="1781" xr:uid="{00000000-0005-0000-0000-0000F4060000}"/>
    <cellStyle name="Input 17 8" xfId="1782" xr:uid="{00000000-0005-0000-0000-0000F5060000}"/>
    <cellStyle name="Input 18" xfId="1783" xr:uid="{00000000-0005-0000-0000-0000F6060000}"/>
    <cellStyle name="Input 18 2" xfId="1784" xr:uid="{00000000-0005-0000-0000-0000F7060000}"/>
    <cellStyle name="Input 18 2 2" xfId="1785" xr:uid="{00000000-0005-0000-0000-0000F8060000}"/>
    <cellStyle name="Input 18 2 2 2" xfId="1786" xr:uid="{00000000-0005-0000-0000-0000F9060000}"/>
    <cellStyle name="Input 18 2 2 2 2" xfId="1787" xr:uid="{00000000-0005-0000-0000-0000FA060000}"/>
    <cellStyle name="Input 18 2 2 2 3" xfId="1788" xr:uid="{00000000-0005-0000-0000-0000FB060000}"/>
    <cellStyle name="Input 18 2 2 3" xfId="1789" xr:uid="{00000000-0005-0000-0000-0000FC060000}"/>
    <cellStyle name="Input 18 2 2 4" xfId="1790" xr:uid="{00000000-0005-0000-0000-0000FD060000}"/>
    <cellStyle name="Input 18 2 3" xfId="1791" xr:uid="{00000000-0005-0000-0000-0000FE060000}"/>
    <cellStyle name="Input 18 2 3 2" xfId="1792" xr:uid="{00000000-0005-0000-0000-0000FF060000}"/>
    <cellStyle name="Input 18 2 3 2 2" xfId="1793" xr:uid="{00000000-0005-0000-0000-000000070000}"/>
    <cellStyle name="Input 18 2 3 2 3" xfId="1794" xr:uid="{00000000-0005-0000-0000-000001070000}"/>
    <cellStyle name="Input 18 2 3 3" xfId="1795" xr:uid="{00000000-0005-0000-0000-000002070000}"/>
    <cellStyle name="Input 18 2 3 4" xfId="1796" xr:uid="{00000000-0005-0000-0000-000003070000}"/>
    <cellStyle name="Input 18 2 4" xfId="1797" xr:uid="{00000000-0005-0000-0000-000004070000}"/>
    <cellStyle name="Input 18 2 4 2" xfId="1798" xr:uid="{00000000-0005-0000-0000-000005070000}"/>
    <cellStyle name="Input 18 2 4 2 2" xfId="1799" xr:uid="{00000000-0005-0000-0000-000006070000}"/>
    <cellStyle name="Input 18 2 4 2 3" xfId="1800" xr:uid="{00000000-0005-0000-0000-000007070000}"/>
    <cellStyle name="Input 18 2 4 3" xfId="1801" xr:uid="{00000000-0005-0000-0000-000008070000}"/>
    <cellStyle name="Input 18 2 4 4" xfId="1802" xr:uid="{00000000-0005-0000-0000-000009070000}"/>
    <cellStyle name="Input 18 2 5" xfId="1803" xr:uid="{00000000-0005-0000-0000-00000A070000}"/>
    <cellStyle name="Input 18 2 5 2" xfId="1804" xr:uid="{00000000-0005-0000-0000-00000B070000}"/>
    <cellStyle name="Input 18 2 5 3" xfId="1805" xr:uid="{00000000-0005-0000-0000-00000C070000}"/>
    <cellStyle name="Input 18 2 6" xfId="1806" xr:uid="{00000000-0005-0000-0000-00000D070000}"/>
    <cellStyle name="Input 18 2 6 2" xfId="1807" xr:uid="{00000000-0005-0000-0000-00000E070000}"/>
    <cellStyle name="Input 18 2 6 3" xfId="1808" xr:uid="{00000000-0005-0000-0000-00000F070000}"/>
    <cellStyle name="Input 18 2 7" xfId="1809" xr:uid="{00000000-0005-0000-0000-000010070000}"/>
    <cellStyle name="Input 18 2 8" xfId="1810" xr:uid="{00000000-0005-0000-0000-000011070000}"/>
    <cellStyle name="Input 18 3" xfId="1811" xr:uid="{00000000-0005-0000-0000-000012070000}"/>
    <cellStyle name="Input 18 3 2" xfId="1812" xr:uid="{00000000-0005-0000-0000-000013070000}"/>
    <cellStyle name="Input 18 3 2 2" xfId="1813" xr:uid="{00000000-0005-0000-0000-000014070000}"/>
    <cellStyle name="Input 18 3 2 2 2" xfId="1814" xr:uid="{00000000-0005-0000-0000-000015070000}"/>
    <cellStyle name="Input 18 3 2 2 3" xfId="1815" xr:uid="{00000000-0005-0000-0000-000016070000}"/>
    <cellStyle name="Input 18 3 2 3" xfId="1816" xr:uid="{00000000-0005-0000-0000-000017070000}"/>
    <cellStyle name="Input 18 3 2 4" xfId="1817" xr:uid="{00000000-0005-0000-0000-000018070000}"/>
    <cellStyle name="Input 18 3 3" xfId="1818" xr:uid="{00000000-0005-0000-0000-000019070000}"/>
    <cellStyle name="Input 18 3 3 2" xfId="1819" xr:uid="{00000000-0005-0000-0000-00001A070000}"/>
    <cellStyle name="Input 18 3 3 2 2" xfId="1820" xr:uid="{00000000-0005-0000-0000-00001B070000}"/>
    <cellStyle name="Input 18 3 3 2 3" xfId="1821" xr:uid="{00000000-0005-0000-0000-00001C070000}"/>
    <cellStyle name="Input 18 3 3 3" xfId="1822" xr:uid="{00000000-0005-0000-0000-00001D070000}"/>
    <cellStyle name="Input 18 3 3 4" xfId="1823" xr:uid="{00000000-0005-0000-0000-00001E070000}"/>
    <cellStyle name="Input 18 3 4" xfId="1824" xr:uid="{00000000-0005-0000-0000-00001F070000}"/>
    <cellStyle name="Input 18 3 4 2" xfId="1825" xr:uid="{00000000-0005-0000-0000-000020070000}"/>
    <cellStyle name="Input 18 3 4 2 2" xfId="1826" xr:uid="{00000000-0005-0000-0000-000021070000}"/>
    <cellStyle name="Input 18 3 4 2 3" xfId="1827" xr:uid="{00000000-0005-0000-0000-000022070000}"/>
    <cellStyle name="Input 18 3 4 3" xfId="1828" xr:uid="{00000000-0005-0000-0000-000023070000}"/>
    <cellStyle name="Input 18 3 4 4" xfId="1829" xr:uid="{00000000-0005-0000-0000-000024070000}"/>
    <cellStyle name="Input 18 3 5" xfId="1830" xr:uid="{00000000-0005-0000-0000-000025070000}"/>
    <cellStyle name="Input 18 3 5 2" xfId="1831" xr:uid="{00000000-0005-0000-0000-000026070000}"/>
    <cellStyle name="Input 18 3 5 3" xfId="1832" xr:uid="{00000000-0005-0000-0000-000027070000}"/>
    <cellStyle name="Input 18 3 6" xfId="1833" xr:uid="{00000000-0005-0000-0000-000028070000}"/>
    <cellStyle name="Input 18 3 7" xfId="1834" xr:uid="{00000000-0005-0000-0000-000029070000}"/>
    <cellStyle name="Input 18 4" xfId="1835" xr:uid="{00000000-0005-0000-0000-00002A070000}"/>
    <cellStyle name="Input 18 4 2" xfId="1836" xr:uid="{00000000-0005-0000-0000-00002B070000}"/>
    <cellStyle name="Input 18 4 2 2" xfId="1837" xr:uid="{00000000-0005-0000-0000-00002C070000}"/>
    <cellStyle name="Input 18 4 2 2 2" xfId="1838" xr:uid="{00000000-0005-0000-0000-00002D070000}"/>
    <cellStyle name="Input 18 4 2 2 3" xfId="1839" xr:uid="{00000000-0005-0000-0000-00002E070000}"/>
    <cellStyle name="Input 18 4 2 3" xfId="1840" xr:uid="{00000000-0005-0000-0000-00002F070000}"/>
    <cellStyle name="Input 18 4 2 4" xfId="1841" xr:uid="{00000000-0005-0000-0000-000030070000}"/>
    <cellStyle name="Input 18 4 3" xfId="1842" xr:uid="{00000000-0005-0000-0000-000031070000}"/>
    <cellStyle name="Input 18 4 3 2" xfId="1843" xr:uid="{00000000-0005-0000-0000-000032070000}"/>
    <cellStyle name="Input 18 4 3 2 2" xfId="1844" xr:uid="{00000000-0005-0000-0000-000033070000}"/>
    <cellStyle name="Input 18 4 3 2 3" xfId="1845" xr:uid="{00000000-0005-0000-0000-000034070000}"/>
    <cellStyle name="Input 18 4 3 3" xfId="1846" xr:uid="{00000000-0005-0000-0000-000035070000}"/>
    <cellStyle name="Input 18 4 3 4" xfId="1847" xr:uid="{00000000-0005-0000-0000-000036070000}"/>
    <cellStyle name="Input 18 4 4" xfId="1848" xr:uid="{00000000-0005-0000-0000-000037070000}"/>
    <cellStyle name="Input 18 4 4 2" xfId="1849" xr:uid="{00000000-0005-0000-0000-000038070000}"/>
    <cellStyle name="Input 18 4 4 3" xfId="1850" xr:uid="{00000000-0005-0000-0000-000039070000}"/>
    <cellStyle name="Input 18 4 5" xfId="1851" xr:uid="{00000000-0005-0000-0000-00003A070000}"/>
    <cellStyle name="Input 18 4 6" xfId="1852" xr:uid="{00000000-0005-0000-0000-00003B070000}"/>
    <cellStyle name="Input 18 5" xfId="1853" xr:uid="{00000000-0005-0000-0000-00003C070000}"/>
    <cellStyle name="Input 18 5 2" xfId="1854" xr:uid="{00000000-0005-0000-0000-00003D070000}"/>
    <cellStyle name="Input 18 5 2 2" xfId="1855" xr:uid="{00000000-0005-0000-0000-00003E070000}"/>
    <cellStyle name="Input 18 5 2 3" xfId="1856" xr:uid="{00000000-0005-0000-0000-00003F070000}"/>
    <cellStyle name="Input 18 5 3" xfId="1857" xr:uid="{00000000-0005-0000-0000-000040070000}"/>
    <cellStyle name="Input 18 5 4" xfId="1858" xr:uid="{00000000-0005-0000-0000-000041070000}"/>
    <cellStyle name="Input 18 6" xfId="1859" xr:uid="{00000000-0005-0000-0000-000042070000}"/>
    <cellStyle name="Input 18 6 2" xfId="1860" xr:uid="{00000000-0005-0000-0000-000043070000}"/>
    <cellStyle name="Input 18 6 2 2" xfId="1861" xr:uid="{00000000-0005-0000-0000-000044070000}"/>
    <cellStyle name="Input 18 6 2 3" xfId="1862" xr:uid="{00000000-0005-0000-0000-000045070000}"/>
    <cellStyle name="Input 18 6 3" xfId="1863" xr:uid="{00000000-0005-0000-0000-000046070000}"/>
    <cellStyle name="Input 18 6 4" xfId="1864" xr:uid="{00000000-0005-0000-0000-000047070000}"/>
    <cellStyle name="Input 18 7" xfId="1865" xr:uid="{00000000-0005-0000-0000-000048070000}"/>
    <cellStyle name="Input 18 7 2" xfId="1866" xr:uid="{00000000-0005-0000-0000-000049070000}"/>
    <cellStyle name="Input 18 7 3" xfId="1867" xr:uid="{00000000-0005-0000-0000-00004A070000}"/>
    <cellStyle name="Input 18 8" xfId="1868" xr:uid="{00000000-0005-0000-0000-00004B070000}"/>
    <cellStyle name="Input 19" xfId="1869" xr:uid="{00000000-0005-0000-0000-00004C070000}"/>
    <cellStyle name="Input 19 2" xfId="1870" xr:uid="{00000000-0005-0000-0000-00004D070000}"/>
    <cellStyle name="Input 19 2 2" xfId="1871" xr:uid="{00000000-0005-0000-0000-00004E070000}"/>
    <cellStyle name="Input 19 2 2 2" xfId="1872" xr:uid="{00000000-0005-0000-0000-00004F070000}"/>
    <cellStyle name="Input 19 2 2 2 2" xfId="1873" xr:uid="{00000000-0005-0000-0000-000050070000}"/>
    <cellStyle name="Input 19 2 2 2 3" xfId="1874" xr:uid="{00000000-0005-0000-0000-000051070000}"/>
    <cellStyle name="Input 19 2 2 3" xfId="1875" xr:uid="{00000000-0005-0000-0000-000052070000}"/>
    <cellStyle name="Input 19 2 2 4" xfId="1876" xr:uid="{00000000-0005-0000-0000-000053070000}"/>
    <cellStyle name="Input 19 2 3" xfId="1877" xr:uid="{00000000-0005-0000-0000-000054070000}"/>
    <cellStyle name="Input 19 2 3 2" xfId="1878" xr:uid="{00000000-0005-0000-0000-000055070000}"/>
    <cellStyle name="Input 19 2 3 2 2" xfId="1879" xr:uid="{00000000-0005-0000-0000-000056070000}"/>
    <cellStyle name="Input 19 2 3 2 3" xfId="1880" xr:uid="{00000000-0005-0000-0000-000057070000}"/>
    <cellStyle name="Input 19 2 3 3" xfId="1881" xr:uid="{00000000-0005-0000-0000-000058070000}"/>
    <cellStyle name="Input 19 2 3 4" xfId="1882" xr:uid="{00000000-0005-0000-0000-000059070000}"/>
    <cellStyle name="Input 19 2 4" xfId="1883" xr:uid="{00000000-0005-0000-0000-00005A070000}"/>
    <cellStyle name="Input 19 2 4 2" xfId="1884" xr:uid="{00000000-0005-0000-0000-00005B070000}"/>
    <cellStyle name="Input 19 2 4 2 2" xfId="1885" xr:uid="{00000000-0005-0000-0000-00005C070000}"/>
    <cellStyle name="Input 19 2 4 2 3" xfId="1886" xr:uid="{00000000-0005-0000-0000-00005D070000}"/>
    <cellStyle name="Input 19 2 4 3" xfId="1887" xr:uid="{00000000-0005-0000-0000-00005E070000}"/>
    <cellStyle name="Input 19 2 4 4" xfId="1888" xr:uid="{00000000-0005-0000-0000-00005F070000}"/>
    <cellStyle name="Input 19 2 5" xfId="1889" xr:uid="{00000000-0005-0000-0000-000060070000}"/>
    <cellStyle name="Input 19 2 5 2" xfId="1890" xr:uid="{00000000-0005-0000-0000-000061070000}"/>
    <cellStyle name="Input 19 2 5 3" xfId="1891" xr:uid="{00000000-0005-0000-0000-000062070000}"/>
    <cellStyle name="Input 19 2 6" xfId="1892" xr:uid="{00000000-0005-0000-0000-000063070000}"/>
    <cellStyle name="Input 19 2 6 2" xfId="1893" xr:uid="{00000000-0005-0000-0000-000064070000}"/>
    <cellStyle name="Input 19 2 6 3" xfId="1894" xr:uid="{00000000-0005-0000-0000-000065070000}"/>
    <cellStyle name="Input 19 2 7" xfId="1895" xr:uid="{00000000-0005-0000-0000-000066070000}"/>
    <cellStyle name="Input 19 2 8" xfId="1896" xr:uid="{00000000-0005-0000-0000-000067070000}"/>
    <cellStyle name="Input 19 3" xfId="1897" xr:uid="{00000000-0005-0000-0000-000068070000}"/>
    <cellStyle name="Input 19 3 2" xfId="1898" xr:uid="{00000000-0005-0000-0000-000069070000}"/>
    <cellStyle name="Input 19 3 2 2" xfId="1899" xr:uid="{00000000-0005-0000-0000-00006A070000}"/>
    <cellStyle name="Input 19 3 2 2 2" xfId="1900" xr:uid="{00000000-0005-0000-0000-00006B070000}"/>
    <cellStyle name="Input 19 3 2 2 3" xfId="1901" xr:uid="{00000000-0005-0000-0000-00006C070000}"/>
    <cellStyle name="Input 19 3 2 3" xfId="1902" xr:uid="{00000000-0005-0000-0000-00006D070000}"/>
    <cellStyle name="Input 19 3 2 4" xfId="1903" xr:uid="{00000000-0005-0000-0000-00006E070000}"/>
    <cellStyle name="Input 19 3 3" xfId="1904" xr:uid="{00000000-0005-0000-0000-00006F070000}"/>
    <cellStyle name="Input 19 3 3 2" xfId="1905" xr:uid="{00000000-0005-0000-0000-000070070000}"/>
    <cellStyle name="Input 19 3 3 2 2" xfId="1906" xr:uid="{00000000-0005-0000-0000-000071070000}"/>
    <cellStyle name="Input 19 3 3 2 3" xfId="1907" xr:uid="{00000000-0005-0000-0000-000072070000}"/>
    <cellStyle name="Input 19 3 3 3" xfId="1908" xr:uid="{00000000-0005-0000-0000-000073070000}"/>
    <cellStyle name="Input 19 3 3 4" xfId="1909" xr:uid="{00000000-0005-0000-0000-000074070000}"/>
    <cellStyle name="Input 19 3 4" xfId="1910" xr:uid="{00000000-0005-0000-0000-000075070000}"/>
    <cellStyle name="Input 19 3 4 2" xfId="1911" xr:uid="{00000000-0005-0000-0000-000076070000}"/>
    <cellStyle name="Input 19 3 4 2 2" xfId="1912" xr:uid="{00000000-0005-0000-0000-000077070000}"/>
    <cellStyle name="Input 19 3 4 2 3" xfId="1913" xr:uid="{00000000-0005-0000-0000-000078070000}"/>
    <cellStyle name="Input 19 3 4 3" xfId="1914" xr:uid="{00000000-0005-0000-0000-000079070000}"/>
    <cellStyle name="Input 19 3 4 4" xfId="1915" xr:uid="{00000000-0005-0000-0000-00007A070000}"/>
    <cellStyle name="Input 19 3 5" xfId="1916" xr:uid="{00000000-0005-0000-0000-00007B070000}"/>
    <cellStyle name="Input 19 3 5 2" xfId="1917" xr:uid="{00000000-0005-0000-0000-00007C070000}"/>
    <cellStyle name="Input 19 3 5 3" xfId="1918" xr:uid="{00000000-0005-0000-0000-00007D070000}"/>
    <cellStyle name="Input 19 3 6" xfId="1919" xr:uid="{00000000-0005-0000-0000-00007E070000}"/>
    <cellStyle name="Input 19 3 7" xfId="1920" xr:uid="{00000000-0005-0000-0000-00007F070000}"/>
    <cellStyle name="Input 19 4" xfId="1921" xr:uid="{00000000-0005-0000-0000-000080070000}"/>
    <cellStyle name="Input 19 4 2" xfId="1922" xr:uid="{00000000-0005-0000-0000-000081070000}"/>
    <cellStyle name="Input 19 4 2 2" xfId="1923" xr:uid="{00000000-0005-0000-0000-000082070000}"/>
    <cellStyle name="Input 19 4 2 2 2" xfId="1924" xr:uid="{00000000-0005-0000-0000-000083070000}"/>
    <cellStyle name="Input 19 4 2 2 3" xfId="1925" xr:uid="{00000000-0005-0000-0000-000084070000}"/>
    <cellStyle name="Input 19 4 2 3" xfId="1926" xr:uid="{00000000-0005-0000-0000-000085070000}"/>
    <cellStyle name="Input 19 4 2 4" xfId="1927" xr:uid="{00000000-0005-0000-0000-000086070000}"/>
    <cellStyle name="Input 19 4 3" xfId="1928" xr:uid="{00000000-0005-0000-0000-000087070000}"/>
    <cellStyle name="Input 19 4 3 2" xfId="1929" xr:uid="{00000000-0005-0000-0000-000088070000}"/>
    <cellStyle name="Input 19 4 3 2 2" xfId="1930" xr:uid="{00000000-0005-0000-0000-000089070000}"/>
    <cellStyle name="Input 19 4 3 2 3" xfId="1931" xr:uid="{00000000-0005-0000-0000-00008A070000}"/>
    <cellStyle name="Input 19 4 3 3" xfId="1932" xr:uid="{00000000-0005-0000-0000-00008B070000}"/>
    <cellStyle name="Input 19 4 3 4" xfId="1933" xr:uid="{00000000-0005-0000-0000-00008C070000}"/>
    <cellStyle name="Input 19 4 4" xfId="1934" xr:uid="{00000000-0005-0000-0000-00008D070000}"/>
    <cellStyle name="Input 19 4 4 2" xfId="1935" xr:uid="{00000000-0005-0000-0000-00008E070000}"/>
    <cellStyle name="Input 19 4 4 3" xfId="1936" xr:uid="{00000000-0005-0000-0000-00008F070000}"/>
    <cellStyle name="Input 19 4 5" xfId="1937" xr:uid="{00000000-0005-0000-0000-000090070000}"/>
    <cellStyle name="Input 19 4 6" xfId="1938" xr:uid="{00000000-0005-0000-0000-000091070000}"/>
    <cellStyle name="Input 19 5" xfId="1939" xr:uid="{00000000-0005-0000-0000-000092070000}"/>
    <cellStyle name="Input 19 5 2" xfId="1940" xr:uid="{00000000-0005-0000-0000-000093070000}"/>
    <cellStyle name="Input 19 5 2 2" xfId="1941" xr:uid="{00000000-0005-0000-0000-000094070000}"/>
    <cellStyle name="Input 19 5 2 3" xfId="1942" xr:uid="{00000000-0005-0000-0000-000095070000}"/>
    <cellStyle name="Input 19 5 3" xfId="1943" xr:uid="{00000000-0005-0000-0000-000096070000}"/>
    <cellStyle name="Input 19 5 4" xfId="1944" xr:uid="{00000000-0005-0000-0000-000097070000}"/>
    <cellStyle name="Input 19 6" xfId="1945" xr:uid="{00000000-0005-0000-0000-000098070000}"/>
    <cellStyle name="Input 19 6 2" xfId="1946" xr:uid="{00000000-0005-0000-0000-000099070000}"/>
    <cellStyle name="Input 19 6 2 2" xfId="1947" xr:uid="{00000000-0005-0000-0000-00009A070000}"/>
    <cellStyle name="Input 19 6 2 3" xfId="1948" xr:uid="{00000000-0005-0000-0000-00009B070000}"/>
    <cellStyle name="Input 19 6 3" xfId="1949" xr:uid="{00000000-0005-0000-0000-00009C070000}"/>
    <cellStyle name="Input 19 6 4" xfId="1950" xr:uid="{00000000-0005-0000-0000-00009D070000}"/>
    <cellStyle name="Input 19 7" xfId="1951" xr:uid="{00000000-0005-0000-0000-00009E070000}"/>
    <cellStyle name="Input 19 7 2" xfId="1952" xr:uid="{00000000-0005-0000-0000-00009F070000}"/>
    <cellStyle name="Input 19 7 3" xfId="1953" xr:uid="{00000000-0005-0000-0000-0000A0070000}"/>
    <cellStyle name="Input 19 8" xfId="1954" xr:uid="{00000000-0005-0000-0000-0000A1070000}"/>
    <cellStyle name="Input 2" xfId="1955" xr:uid="{00000000-0005-0000-0000-0000A2070000}"/>
    <cellStyle name="Input 2 2" xfId="1956" xr:uid="{00000000-0005-0000-0000-0000A3070000}"/>
    <cellStyle name="Input 2 2 2" xfId="1957" xr:uid="{00000000-0005-0000-0000-0000A4070000}"/>
    <cellStyle name="Input 2 2 2 2" xfId="1958" xr:uid="{00000000-0005-0000-0000-0000A5070000}"/>
    <cellStyle name="Input 2 2 2 2 2" xfId="1959" xr:uid="{00000000-0005-0000-0000-0000A6070000}"/>
    <cellStyle name="Input 2 2 2 2 3" xfId="1960" xr:uid="{00000000-0005-0000-0000-0000A7070000}"/>
    <cellStyle name="Input 2 2 2 3" xfId="1961" xr:uid="{00000000-0005-0000-0000-0000A8070000}"/>
    <cellStyle name="Input 2 2 2 4" xfId="1962" xr:uid="{00000000-0005-0000-0000-0000A9070000}"/>
    <cellStyle name="Input 2 2 3" xfId="1963" xr:uid="{00000000-0005-0000-0000-0000AA070000}"/>
    <cellStyle name="Input 2 2 3 2" xfId="1964" xr:uid="{00000000-0005-0000-0000-0000AB070000}"/>
    <cellStyle name="Input 2 2 3 2 2" xfId="1965" xr:uid="{00000000-0005-0000-0000-0000AC070000}"/>
    <cellStyle name="Input 2 2 3 2 3" xfId="1966" xr:uid="{00000000-0005-0000-0000-0000AD070000}"/>
    <cellStyle name="Input 2 2 3 3" xfId="1967" xr:uid="{00000000-0005-0000-0000-0000AE070000}"/>
    <cellStyle name="Input 2 2 3 4" xfId="1968" xr:uid="{00000000-0005-0000-0000-0000AF070000}"/>
    <cellStyle name="Input 2 2 4" xfId="1969" xr:uid="{00000000-0005-0000-0000-0000B0070000}"/>
    <cellStyle name="Input 2 2 4 2" xfId="1970" xr:uid="{00000000-0005-0000-0000-0000B1070000}"/>
    <cellStyle name="Input 2 2 4 2 2" xfId="1971" xr:uid="{00000000-0005-0000-0000-0000B2070000}"/>
    <cellStyle name="Input 2 2 4 2 3" xfId="1972" xr:uid="{00000000-0005-0000-0000-0000B3070000}"/>
    <cellStyle name="Input 2 2 4 3" xfId="1973" xr:uid="{00000000-0005-0000-0000-0000B4070000}"/>
    <cellStyle name="Input 2 2 4 4" xfId="1974" xr:uid="{00000000-0005-0000-0000-0000B5070000}"/>
    <cellStyle name="Input 2 2 5" xfId="1975" xr:uid="{00000000-0005-0000-0000-0000B6070000}"/>
    <cellStyle name="Input 2 2 5 2" xfId="1976" xr:uid="{00000000-0005-0000-0000-0000B7070000}"/>
    <cellStyle name="Input 2 2 5 3" xfId="1977" xr:uid="{00000000-0005-0000-0000-0000B8070000}"/>
    <cellStyle name="Input 2 2 6" xfId="1978" xr:uid="{00000000-0005-0000-0000-0000B9070000}"/>
    <cellStyle name="Input 2 2 7" xfId="1979" xr:uid="{00000000-0005-0000-0000-0000BA070000}"/>
    <cellStyle name="Input 2 3" xfId="1980" xr:uid="{00000000-0005-0000-0000-0000BB070000}"/>
    <cellStyle name="Input 2 3 2" xfId="1981" xr:uid="{00000000-0005-0000-0000-0000BC070000}"/>
    <cellStyle name="Input 2 3 2 2" xfId="1982" xr:uid="{00000000-0005-0000-0000-0000BD070000}"/>
    <cellStyle name="Input 2 3 2 2 2" xfId="1983" xr:uid="{00000000-0005-0000-0000-0000BE070000}"/>
    <cellStyle name="Input 2 3 2 2 3" xfId="1984" xr:uid="{00000000-0005-0000-0000-0000BF070000}"/>
    <cellStyle name="Input 2 3 2 3" xfId="1985" xr:uid="{00000000-0005-0000-0000-0000C0070000}"/>
    <cellStyle name="Input 2 3 2 4" xfId="1986" xr:uid="{00000000-0005-0000-0000-0000C1070000}"/>
    <cellStyle name="Input 2 3 3" xfId="1987" xr:uid="{00000000-0005-0000-0000-0000C2070000}"/>
    <cellStyle name="Input 2 3 3 2" xfId="1988" xr:uid="{00000000-0005-0000-0000-0000C3070000}"/>
    <cellStyle name="Input 2 3 3 2 2" xfId="1989" xr:uid="{00000000-0005-0000-0000-0000C4070000}"/>
    <cellStyle name="Input 2 3 3 2 3" xfId="1990" xr:uid="{00000000-0005-0000-0000-0000C5070000}"/>
    <cellStyle name="Input 2 3 3 3" xfId="1991" xr:uid="{00000000-0005-0000-0000-0000C6070000}"/>
    <cellStyle name="Input 2 3 3 4" xfId="1992" xr:uid="{00000000-0005-0000-0000-0000C7070000}"/>
    <cellStyle name="Input 2 3 4" xfId="1993" xr:uid="{00000000-0005-0000-0000-0000C8070000}"/>
    <cellStyle name="Input 2 3 4 2" xfId="1994" xr:uid="{00000000-0005-0000-0000-0000C9070000}"/>
    <cellStyle name="Input 2 3 4 2 2" xfId="1995" xr:uid="{00000000-0005-0000-0000-0000CA070000}"/>
    <cellStyle name="Input 2 3 4 2 3" xfId="1996" xr:uid="{00000000-0005-0000-0000-0000CB070000}"/>
    <cellStyle name="Input 2 3 4 3" xfId="1997" xr:uid="{00000000-0005-0000-0000-0000CC070000}"/>
    <cellStyle name="Input 2 3 4 4" xfId="1998" xr:uid="{00000000-0005-0000-0000-0000CD070000}"/>
    <cellStyle name="Input 2 3 5" xfId="1999" xr:uid="{00000000-0005-0000-0000-0000CE070000}"/>
    <cellStyle name="Input 2 3 5 2" xfId="2000" xr:uid="{00000000-0005-0000-0000-0000CF070000}"/>
    <cellStyle name="Input 2 3 5 3" xfId="2001" xr:uid="{00000000-0005-0000-0000-0000D0070000}"/>
    <cellStyle name="Input 2 3 6" xfId="2002" xr:uid="{00000000-0005-0000-0000-0000D1070000}"/>
    <cellStyle name="Input 2 3 7" xfId="2003" xr:uid="{00000000-0005-0000-0000-0000D2070000}"/>
    <cellStyle name="Input 2 4" xfId="2004" xr:uid="{00000000-0005-0000-0000-0000D3070000}"/>
    <cellStyle name="Input 2 4 2" xfId="2005" xr:uid="{00000000-0005-0000-0000-0000D4070000}"/>
    <cellStyle name="Input 2 4 2 2" xfId="2006" xr:uid="{00000000-0005-0000-0000-0000D5070000}"/>
    <cellStyle name="Input 2 4 2 2 2" xfId="2007" xr:uid="{00000000-0005-0000-0000-0000D6070000}"/>
    <cellStyle name="Input 2 4 2 2 3" xfId="2008" xr:uid="{00000000-0005-0000-0000-0000D7070000}"/>
    <cellStyle name="Input 2 4 2 3" xfId="2009" xr:uid="{00000000-0005-0000-0000-0000D8070000}"/>
    <cellStyle name="Input 2 4 2 4" xfId="2010" xr:uid="{00000000-0005-0000-0000-0000D9070000}"/>
    <cellStyle name="Input 2 4 3" xfId="2011" xr:uid="{00000000-0005-0000-0000-0000DA070000}"/>
    <cellStyle name="Input 2 4 3 2" xfId="2012" xr:uid="{00000000-0005-0000-0000-0000DB070000}"/>
    <cellStyle name="Input 2 4 3 2 2" xfId="2013" xr:uid="{00000000-0005-0000-0000-0000DC070000}"/>
    <cellStyle name="Input 2 4 3 2 3" xfId="2014" xr:uid="{00000000-0005-0000-0000-0000DD070000}"/>
    <cellStyle name="Input 2 4 3 3" xfId="2015" xr:uid="{00000000-0005-0000-0000-0000DE070000}"/>
    <cellStyle name="Input 2 4 3 4" xfId="2016" xr:uid="{00000000-0005-0000-0000-0000DF070000}"/>
    <cellStyle name="Input 2 4 4" xfId="2017" xr:uid="{00000000-0005-0000-0000-0000E0070000}"/>
    <cellStyle name="Input 2 4 4 2" xfId="2018" xr:uid="{00000000-0005-0000-0000-0000E1070000}"/>
    <cellStyle name="Input 2 4 4 3" xfId="2019" xr:uid="{00000000-0005-0000-0000-0000E2070000}"/>
    <cellStyle name="Input 2 4 5" xfId="2020" xr:uid="{00000000-0005-0000-0000-0000E3070000}"/>
    <cellStyle name="Input 2 4 6" xfId="2021" xr:uid="{00000000-0005-0000-0000-0000E4070000}"/>
    <cellStyle name="Input 2 5" xfId="2022" xr:uid="{00000000-0005-0000-0000-0000E5070000}"/>
    <cellStyle name="Input 2 5 2" xfId="2023" xr:uid="{00000000-0005-0000-0000-0000E6070000}"/>
    <cellStyle name="Input 2 5 2 2" xfId="2024" xr:uid="{00000000-0005-0000-0000-0000E7070000}"/>
    <cellStyle name="Input 2 5 2 3" xfId="2025" xr:uid="{00000000-0005-0000-0000-0000E8070000}"/>
    <cellStyle name="Input 2 5 3" xfId="2026" xr:uid="{00000000-0005-0000-0000-0000E9070000}"/>
    <cellStyle name="Input 2 5 4" xfId="2027" xr:uid="{00000000-0005-0000-0000-0000EA070000}"/>
    <cellStyle name="Input 2 6" xfId="2028" xr:uid="{00000000-0005-0000-0000-0000EB070000}"/>
    <cellStyle name="Input 2 6 2" xfId="2029" xr:uid="{00000000-0005-0000-0000-0000EC070000}"/>
    <cellStyle name="Input 2 6 2 2" xfId="2030" xr:uid="{00000000-0005-0000-0000-0000ED070000}"/>
    <cellStyle name="Input 2 6 2 3" xfId="2031" xr:uid="{00000000-0005-0000-0000-0000EE070000}"/>
    <cellStyle name="Input 2 6 3" xfId="2032" xr:uid="{00000000-0005-0000-0000-0000EF070000}"/>
    <cellStyle name="Input 2 6 4" xfId="2033" xr:uid="{00000000-0005-0000-0000-0000F0070000}"/>
    <cellStyle name="Input 2 7" xfId="2034" xr:uid="{00000000-0005-0000-0000-0000F1070000}"/>
    <cellStyle name="Input 20" xfId="2035" xr:uid="{00000000-0005-0000-0000-0000F2070000}"/>
    <cellStyle name="Input 20 2" xfId="2036" xr:uid="{00000000-0005-0000-0000-0000F3070000}"/>
    <cellStyle name="Input 20 2 2" xfId="2037" xr:uid="{00000000-0005-0000-0000-0000F4070000}"/>
    <cellStyle name="Input 20 2 2 2" xfId="2038" xr:uid="{00000000-0005-0000-0000-0000F5070000}"/>
    <cellStyle name="Input 20 2 2 2 2" xfId="2039" xr:uid="{00000000-0005-0000-0000-0000F6070000}"/>
    <cellStyle name="Input 20 2 2 2 3" xfId="2040" xr:uid="{00000000-0005-0000-0000-0000F7070000}"/>
    <cellStyle name="Input 20 2 2 3" xfId="2041" xr:uid="{00000000-0005-0000-0000-0000F8070000}"/>
    <cellStyle name="Input 20 2 2 4" xfId="2042" xr:uid="{00000000-0005-0000-0000-0000F9070000}"/>
    <cellStyle name="Input 20 2 3" xfId="2043" xr:uid="{00000000-0005-0000-0000-0000FA070000}"/>
    <cellStyle name="Input 20 2 3 2" xfId="2044" xr:uid="{00000000-0005-0000-0000-0000FB070000}"/>
    <cellStyle name="Input 20 2 3 2 2" xfId="2045" xr:uid="{00000000-0005-0000-0000-0000FC070000}"/>
    <cellStyle name="Input 20 2 3 2 3" xfId="2046" xr:uid="{00000000-0005-0000-0000-0000FD070000}"/>
    <cellStyle name="Input 20 2 3 3" xfId="2047" xr:uid="{00000000-0005-0000-0000-0000FE070000}"/>
    <cellStyle name="Input 20 2 3 4" xfId="2048" xr:uid="{00000000-0005-0000-0000-0000FF070000}"/>
    <cellStyle name="Input 20 2 4" xfId="2049" xr:uid="{00000000-0005-0000-0000-000000080000}"/>
    <cellStyle name="Input 20 2 4 2" xfId="2050" xr:uid="{00000000-0005-0000-0000-000001080000}"/>
    <cellStyle name="Input 20 2 4 2 2" xfId="2051" xr:uid="{00000000-0005-0000-0000-000002080000}"/>
    <cellStyle name="Input 20 2 4 2 3" xfId="2052" xr:uid="{00000000-0005-0000-0000-000003080000}"/>
    <cellStyle name="Input 20 2 4 3" xfId="2053" xr:uid="{00000000-0005-0000-0000-000004080000}"/>
    <cellStyle name="Input 20 2 4 4" xfId="2054" xr:uid="{00000000-0005-0000-0000-000005080000}"/>
    <cellStyle name="Input 20 2 5" xfId="2055" xr:uid="{00000000-0005-0000-0000-000006080000}"/>
    <cellStyle name="Input 20 2 5 2" xfId="2056" xr:uid="{00000000-0005-0000-0000-000007080000}"/>
    <cellStyle name="Input 20 2 5 3" xfId="2057" xr:uid="{00000000-0005-0000-0000-000008080000}"/>
    <cellStyle name="Input 20 2 6" xfId="2058" xr:uid="{00000000-0005-0000-0000-000009080000}"/>
    <cellStyle name="Input 20 2 6 2" xfId="2059" xr:uid="{00000000-0005-0000-0000-00000A080000}"/>
    <cellStyle name="Input 20 2 6 3" xfId="2060" xr:uid="{00000000-0005-0000-0000-00000B080000}"/>
    <cellStyle name="Input 20 2 7" xfId="2061" xr:uid="{00000000-0005-0000-0000-00000C080000}"/>
    <cellStyle name="Input 20 2 8" xfId="2062" xr:uid="{00000000-0005-0000-0000-00000D080000}"/>
    <cellStyle name="Input 20 3" xfId="2063" xr:uid="{00000000-0005-0000-0000-00000E080000}"/>
    <cellStyle name="Input 20 3 2" xfId="2064" xr:uid="{00000000-0005-0000-0000-00000F080000}"/>
    <cellStyle name="Input 20 3 2 2" xfId="2065" xr:uid="{00000000-0005-0000-0000-000010080000}"/>
    <cellStyle name="Input 20 3 2 2 2" xfId="2066" xr:uid="{00000000-0005-0000-0000-000011080000}"/>
    <cellStyle name="Input 20 3 2 2 3" xfId="2067" xr:uid="{00000000-0005-0000-0000-000012080000}"/>
    <cellStyle name="Input 20 3 2 3" xfId="2068" xr:uid="{00000000-0005-0000-0000-000013080000}"/>
    <cellStyle name="Input 20 3 2 4" xfId="2069" xr:uid="{00000000-0005-0000-0000-000014080000}"/>
    <cellStyle name="Input 20 3 3" xfId="2070" xr:uid="{00000000-0005-0000-0000-000015080000}"/>
    <cellStyle name="Input 20 3 3 2" xfId="2071" xr:uid="{00000000-0005-0000-0000-000016080000}"/>
    <cellStyle name="Input 20 3 3 2 2" xfId="2072" xr:uid="{00000000-0005-0000-0000-000017080000}"/>
    <cellStyle name="Input 20 3 3 2 3" xfId="2073" xr:uid="{00000000-0005-0000-0000-000018080000}"/>
    <cellStyle name="Input 20 3 3 3" xfId="2074" xr:uid="{00000000-0005-0000-0000-000019080000}"/>
    <cellStyle name="Input 20 3 3 4" xfId="2075" xr:uid="{00000000-0005-0000-0000-00001A080000}"/>
    <cellStyle name="Input 20 3 4" xfId="2076" xr:uid="{00000000-0005-0000-0000-00001B080000}"/>
    <cellStyle name="Input 20 3 4 2" xfId="2077" xr:uid="{00000000-0005-0000-0000-00001C080000}"/>
    <cellStyle name="Input 20 3 4 2 2" xfId="2078" xr:uid="{00000000-0005-0000-0000-00001D080000}"/>
    <cellStyle name="Input 20 3 4 2 3" xfId="2079" xr:uid="{00000000-0005-0000-0000-00001E080000}"/>
    <cellStyle name="Input 20 3 4 3" xfId="2080" xr:uid="{00000000-0005-0000-0000-00001F080000}"/>
    <cellStyle name="Input 20 3 4 4" xfId="2081" xr:uid="{00000000-0005-0000-0000-000020080000}"/>
    <cellStyle name="Input 20 3 5" xfId="2082" xr:uid="{00000000-0005-0000-0000-000021080000}"/>
    <cellStyle name="Input 20 3 5 2" xfId="2083" xr:uid="{00000000-0005-0000-0000-000022080000}"/>
    <cellStyle name="Input 20 3 5 3" xfId="2084" xr:uid="{00000000-0005-0000-0000-000023080000}"/>
    <cellStyle name="Input 20 3 6" xfId="2085" xr:uid="{00000000-0005-0000-0000-000024080000}"/>
    <cellStyle name="Input 20 3 7" xfId="2086" xr:uid="{00000000-0005-0000-0000-000025080000}"/>
    <cellStyle name="Input 20 4" xfId="2087" xr:uid="{00000000-0005-0000-0000-000026080000}"/>
    <cellStyle name="Input 20 4 2" xfId="2088" xr:uid="{00000000-0005-0000-0000-000027080000}"/>
    <cellStyle name="Input 20 4 2 2" xfId="2089" xr:uid="{00000000-0005-0000-0000-000028080000}"/>
    <cellStyle name="Input 20 4 2 2 2" xfId="2090" xr:uid="{00000000-0005-0000-0000-000029080000}"/>
    <cellStyle name="Input 20 4 2 2 3" xfId="2091" xr:uid="{00000000-0005-0000-0000-00002A080000}"/>
    <cellStyle name="Input 20 4 2 3" xfId="2092" xr:uid="{00000000-0005-0000-0000-00002B080000}"/>
    <cellStyle name="Input 20 4 2 4" xfId="2093" xr:uid="{00000000-0005-0000-0000-00002C080000}"/>
    <cellStyle name="Input 20 4 3" xfId="2094" xr:uid="{00000000-0005-0000-0000-00002D080000}"/>
    <cellStyle name="Input 20 4 3 2" xfId="2095" xr:uid="{00000000-0005-0000-0000-00002E080000}"/>
    <cellStyle name="Input 20 4 3 2 2" xfId="2096" xr:uid="{00000000-0005-0000-0000-00002F080000}"/>
    <cellStyle name="Input 20 4 3 2 3" xfId="2097" xr:uid="{00000000-0005-0000-0000-000030080000}"/>
    <cellStyle name="Input 20 4 3 3" xfId="2098" xr:uid="{00000000-0005-0000-0000-000031080000}"/>
    <cellStyle name="Input 20 4 3 4" xfId="2099" xr:uid="{00000000-0005-0000-0000-000032080000}"/>
    <cellStyle name="Input 20 4 4" xfId="2100" xr:uid="{00000000-0005-0000-0000-000033080000}"/>
    <cellStyle name="Input 20 4 4 2" xfId="2101" xr:uid="{00000000-0005-0000-0000-000034080000}"/>
    <cellStyle name="Input 20 4 4 3" xfId="2102" xr:uid="{00000000-0005-0000-0000-000035080000}"/>
    <cellStyle name="Input 20 4 5" xfId="2103" xr:uid="{00000000-0005-0000-0000-000036080000}"/>
    <cellStyle name="Input 20 4 6" xfId="2104" xr:uid="{00000000-0005-0000-0000-000037080000}"/>
    <cellStyle name="Input 20 5" xfId="2105" xr:uid="{00000000-0005-0000-0000-000038080000}"/>
    <cellStyle name="Input 20 5 2" xfId="2106" xr:uid="{00000000-0005-0000-0000-000039080000}"/>
    <cellStyle name="Input 20 5 2 2" xfId="2107" xr:uid="{00000000-0005-0000-0000-00003A080000}"/>
    <cellStyle name="Input 20 5 2 3" xfId="2108" xr:uid="{00000000-0005-0000-0000-00003B080000}"/>
    <cellStyle name="Input 20 5 3" xfId="2109" xr:uid="{00000000-0005-0000-0000-00003C080000}"/>
    <cellStyle name="Input 20 5 4" xfId="2110" xr:uid="{00000000-0005-0000-0000-00003D080000}"/>
    <cellStyle name="Input 20 6" xfId="2111" xr:uid="{00000000-0005-0000-0000-00003E080000}"/>
    <cellStyle name="Input 20 6 2" xfId="2112" xr:uid="{00000000-0005-0000-0000-00003F080000}"/>
    <cellStyle name="Input 20 6 2 2" xfId="2113" xr:uid="{00000000-0005-0000-0000-000040080000}"/>
    <cellStyle name="Input 20 6 2 3" xfId="2114" xr:uid="{00000000-0005-0000-0000-000041080000}"/>
    <cellStyle name="Input 20 6 3" xfId="2115" xr:uid="{00000000-0005-0000-0000-000042080000}"/>
    <cellStyle name="Input 20 6 4" xfId="2116" xr:uid="{00000000-0005-0000-0000-000043080000}"/>
    <cellStyle name="Input 20 7" xfId="2117" xr:uid="{00000000-0005-0000-0000-000044080000}"/>
    <cellStyle name="Input 20 7 2" xfId="2118" xr:uid="{00000000-0005-0000-0000-000045080000}"/>
    <cellStyle name="Input 20 7 3" xfId="2119" xr:uid="{00000000-0005-0000-0000-000046080000}"/>
    <cellStyle name="Input 20 8" xfId="2120" xr:uid="{00000000-0005-0000-0000-000047080000}"/>
    <cellStyle name="Input 21" xfId="2121" xr:uid="{00000000-0005-0000-0000-000048080000}"/>
    <cellStyle name="Input 21 2" xfId="2122" xr:uid="{00000000-0005-0000-0000-000049080000}"/>
    <cellStyle name="Input 21 2 2" xfId="2123" xr:uid="{00000000-0005-0000-0000-00004A080000}"/>
    <cellStyle name="Input 21 2 2 2" xfId="2124" xr:uid="{00000000-0005-0000-0000-00004B080000}"/>
    <cellStyle name="Input 21 2 2 2 2" xfId="2125" xr:uid="{00000000-0005-0000-0000-00004C080000}"/>
    <cellStyle name="Input 21 2 2 2 3" xfId="2126" xr:uid="{00000000-0005-0000-0000-00004D080000}"/>
    <cellStyle name="Input 21 2 2 3" xfId="2127" xr:uid="{00000000-0005-0000-0000-00004E080000}"/>
    <cellStyle name="Input 21 2 2 4" xfId="2128" xr:uid="{00000000-0005-0000-0000-00004F080000}"/>
    <cellStyle name="Input 21 2 3" xfId="2129" xr:uid="{00000000-0005-0000-0000-000050080000}"/>
    <cellStyle name="Input 21 2 3 2" xfId="2130" xr:uid="{00000000-0005-0000-0000-000051080000}"/>
    <cellStyle name="Input 21 2 3 2 2" xfId="2131" xr:uid="{00000000-0005-0000-0000-000052080000}"/>
    <cellStyle name="Input 21 2 3 2 3" xfId="2132" xr:uid="{00000000-0005-0000-0000-000053080000}"/>
    <cellStyle name="Input 21 2 3 3" xfId="2133" xr:uid="{00000000-0005-0000-0000-000054080000}"/>
    <cellStyle name="Input 21 2 3 4" xfId="2134" xr:uid="{00000000-0005-0000-0000-000055080000}"/>
    <cellStyle name="Input 21 2 4" xfId="2135" xr:uid="{00000000-0005-0000-0000-000056080000}"/>
    <cellStyle name="Input 21 2 4 2" xfId="2136" xr:uid="{00000000-0005-0000-0000-000057080000}"/>
    <cellStyle name="Input 21 2 4 2 2" xfId="2137" xr:uid="{00000000-0005-0000-0000-000058080000}"/>
    <cellStyle name="Input 21 2 4 2 3" xfId="2138" xr:uid="{00000000-0005-0000-0000-000059080000}"/>
    <cellStyle name="Input 21 2 4 3" xfId="2139" xr:uid="{00000000-0005-0000-0000-00005A080000}"/>
    <cellStyle name="Input 21 2 4 4" xfId="2140" xr:uid="{00000000-0005-0000-0000-00005B080000}"/>
    <cellStyle name="Input 21 2 5" xfId="2141" xr:uid="{00000000-0005-0000-0000-00005C080000}"/>
    <cellStyle name="Input 21 2 5 2" xfId="2142" xr:uid="{00000000-0005-0000-0000-00005D080000}"/>
    <cellStyle name="Input 21 2 5 3" xfId="2143" xr:uid="{00000000-0005-0000-0000-00005E080000}"/>
    <cellStyle name="Input 21 2 6" xfId="2144" xr:uid="{00000000-0005-0000-0000-00005F080000}"/>
    <cellStyle name="Input 21 2 6 2" xfId="2145" xr:uid="{00000000-0005-0000-0000-000060080000}"/>
    <cellStyle name="Input 21 2 6 3" xfId="2146" xr:uid="{00000000-0005-0000-0000-000061080000}"/>
    <cellStyle name="Input 21 2 7" xfId="2147" xr:uid="{00000000-0005-0000-0000-000062080000}"/>
    <cellStyle name="Input 21 2 8" xfId="2148" xr:uid="{00000000-0005-0000-0000-000063080000}"/>
    <cellStyle name="Input 21 3" xfId="2149" xr:uid="{00000000-0005-0000-0000-000064080000}"/>
    <cellStyle name="Input 21 3 2" xfId="2150" xr:uid="{00000000-0005-0000-0000-000065080000}"/>
    <cellStyle name="Input 21 3 2 2" xfId="2151" xr:uid="{00000000-0005-0000-0000-000066080000}"/>
    <cellStyle name="Input 21 3 2 2 2" xfId="2152" xr:uid="{00000000-0005-0000-0000-000067080000}"/>
    <cellStyle name="Input 21 3 2 2 3" xfId="2153" xr:uid="{00000000-0005-0000-0000-000068080000}"/>
    <cellStyle name="Input 21 3 2 3" xfId="2154" xr:uid="{00000000-0005-0000-0000-000069080000}"/>
    <cellStyle name="Input 21 3 2 4" xfId="2155" xr:uid="{00000000-0005-0000-0000-00006A080000}"/>
    <cellStyle name="Input 21 3 3" xfId="2156" xr:uid="{00000000-0005-0000-0000-00006B080000}"/>
    <cellStyle name="Input 21 3 3 2" xfId="2157" xr:uid="{00000000-0005-0000-0000-00006C080000}"/>
    <cellStyle name="Input 21 3 3 2 2" xfId="2158" xr:uid="{00000000-0005-0000-0000-00006D080000}"/>
    <cellStyle name="Input 21 3 3 2 3" xfId="2159" xr:uid="{00000000-0005-0000-0000-00006E080000}"/>
    <cellStyle name="Input 21 3 3 3" xfId="2160" xr:uid="{00000000-0005-0000-0000-00006F080000}"/>
    <cellStyle name="Input 21 3 3 4" xfId="2161" xr:uid="{00000000-0005-0000-0000-000070080000}"/>
    <cellStyle name="Input 21 3 4" xfId="2162" xr:uid="{00000000-0005-0000-0000-000071080000}"/>
    <cellStyle name="Input 21 3 4 2" xfId="2163" xr:uid="{00000000-0005-0000-0000-000072080000}"/>
    <cellStyle name="Input 21 3 4 2 2" xfId="2164" xr:uid="{00000000-0005-0000-0000-000073080000}"/>
    <cellStyle name="Input 21 3 4 2 3" xfId="2165" xr:uid="{00000000-0005-0000-0000-000074080000}"/>
    <cellStyle name="Input 21 3 4 3" xfId="2166" xr:uid="{00000000-0005-0000-0000-000075080000}"/>
    <cellStyle name="Input 21 3 4 4" xfId="2167" xr:uid="{00000000-0005-0000-0000-000076080000}"/>
    <cellStyle name="Input 21 3 5" xfId="2168" xr:uid="{00000000-0005-0000-0000-000077080000}"/>
    <cellStyle name="Input 21 3 5 2" xfId="2169" xr:uid="{00000000-0005-0000-0000-000078080000}"/>
    <cellStyle name="Input 21 3 5 3" xfId="2170" xr:uid="{00000000-0005-0000-0000-000079080000}"/>
    <cellStyle name="Input 21 3 6" xfId="2171" xr:uid="{00000000-0005-0000-0000-00007A080000}"/>
    <cellStyle name="Input 21 3 7" xfId="2172" xr:uid="{00000000-0005-0000-0000-00007B080000}"/>
    <cellStyle name="Input 21 4" xfId="2173" xr:uid="{00000000-0005-0000-0000-00007C080000}"/>
    <cellStyle name="Input 21 4 2" xfId="2174" xr:uid="{00000000-0005-0000-0000-00007D080000}"/>
    <cellStyle name="Input 21 4 2 2" xfId="2175" xr:uid="{00000000-0005-0000-0000-00007E080000}"/>
    <cellStyle name="Input 21 4 2 2 2" xfId="2176" xr:uid="{00000000-0005-0000-0000-00007F080000}"/>
    <cellStyle name="Input 21 4 2 2 3" xfId="2177" xr:uid="{00000000-0005-0000-0000-000080080000}"/>
    <cellStyle name="Input 21 4 2 3" xfId="2178" xr:uid="{00000000-0005-0000-0000-000081080000}"/>
    <cellStyle name="Input 21 4 2 4" xfId="2179" xr:uid="{00000000-0005-0000-0000-000082080000}"/>
    <cellStyle name="Input 21 4 3" xfId="2180" xr:uid="{00000000-0005-0000-0000-000083080000}"/>
    <cellStyle name="Input 21 4 3 2" xfId="2181" xr:uid="{00000000-0005-0000-0000-000084080000}"/>
    <cellStyle name="Input 21 4 3 2 2" xfId="2182" xr:uid="{00000000-0005-0000-0000-000085080000}"/>
    <cellStyle name="Input 21 4 3 2 3" xfId="2183" xr:uid="{00000000-0005-0000-0000-000086080000}"/>
    <cellStyle name="Input 21 4 3 3" xfId="2184" xr:uid="{00000000-0005-0000-0000-000087080000}"/>
    <cellStyle name="Input 21 4 3 4" xfId="2185" xr:uid="{00000000-0005-0000-0000-000088080000}"/>
    <cellStyle name="Input 21 4 4" xfId="2186" xr:uid="{00000000-0005-0000-0000-000089080000}"/>
    <cellStyle name="Input 21 4 4 2" xfId="2187" xr:uid="{00000000-0005-0000-0000-00008A080000}"/>
    <cellStyle name="Input 21 4 4 3" xfId="2188" xr:uid="{00000000-0005-0000-0000-00008B080000}"/>
    <cellStyle name="Input 21 4 5" xfId="2189" xr:uid="{00000000-0005-0000-0000-00008C080000}"/>
    <cellStyle name="Input 21 4 6" xfId="2190" xr:uid="{00000000-0005-0000-0000-00008D080000}"/>
    <cellStyle name="Input 21 5" xfId="2191" xr:uid="{00000000-0005-0000-0000-00008E080000}"/>
    <cellStyle name="Input 21 5 2" xfId="2192" xr:uid="{00000000-0005-0000-0000-00008F080000}"/>
    <cellStyle name="Input 21 5 2 2" xfId="2193" xr:uid="{00000000-0005-0000-0000-000090080000}"/>
    <cellStyle name="Input 21 5 2 3" xfId="2194" xr:uid="{00000000-0005-0000-0000-000091080000}"/>
    <cellStyle name="Input 21 5 3" xfId="2195" xr:uid="{00000000-0005-0000-0000-000092080000}"/>
    <cellStyle name="Input 21 5 4" xfId="2196" xr:uid="{00000000-0005-0000-0000-000093080000}"/>
    <cellStyle name="Input 21 6" xfId="2197" xr:uid="{00000000-0005-0000-0000-000094080000}"/>
    <cellStyle name="Input 21 6 2" xfId="2198" xr:uid="{00000000-0005-0000-0000-000095080000}"/>
    <cellStyle name="Input 21 6 2 2" xfId="2199" xr:uid="{00000000-0005-0000-0000-000096080000}"/>
    <cellStyle name="Input 21 6 2 3" xfId="2200" xr:uid="{00000000-0005-0000-0000-000097080000}"/>
    <cellStyle name="Input 21 6 3" xfId="2201" xr:uid="{00000000-0005-0000-0000-000098080000}"/>
    <cellStyle name="Input 21 6 4" xfId="2202" xr:uid="{00000000-0005-0000-0000-000099080000}"/>
    <cellStyle name="Input 21 7" xfId="2203" xr:uid="{00000000-0005-0000-0000-00009A080000}"/>
    <cellStyle name="Input 21 7 2" xfId="2204" xr:uid="{00000000-0005-0000-0000-00009B080000}"/>
    <cellStyle name="Input 21 7 3" xfId="2205" xr:uid="{00000000-0005-0000-0000-00009C080000}"/>
    <cellStyle name="Input 21 8" xfId="2206" xr:uid="{00000000-0005-0000-0000-00009D080000}"/>
    <cellStyle name="Input 22" xfId="2207" xr:uid="{00000000-0005-0000-0000-00009E080000}"/>
    <cellStyle name="Input 22 2" xfId="2208" xr:uid="{00000000-0005-0000-0000-00009F080000}"/>
    <cellStyle name="Input 22 2 2" xfId="2209" xr:uid="{00000000-0005-0000-0000-0000A0080000}"/>
    <cellStyle name="Input 22 2 2 2" xfId="2210" xr:uid="{00000000-0005-0000-0000-0000A1080000}"/>
    <cellStyle name="Input 22 2 2 2 2" xfId="2211" xr:uid="{00000000-0005-0000-0000-0000A2080000}"/>
    <cellStyle name="Input 22 2 2 2 3" xfId="2212" xr:uid="{00000000-0005-0000-0000-0000A3080000}"/>
    <cellStyle name="Input 22 2 2 3" xfId="2213" xr:uid="{00000000-0005-0000-0000-0000A4080000}"/>
    <cellStyle name="Input 22 2 2 4" xfId="2214" xr:uid="{00000000-0005-0000-0000-0000A5080000}"/>
    <cellStyle name="Input 22 2 3" xfId="2215" xr:uid="{00000000-0005-0000-0000-0000A6080000}"/>
    <cellStyle name="Input 22 2 3 2" xfId="2216" xr:uid="{00000000-0005-0000-0000-0000A7080000}"/>
    <cellStyle name="Input 22 2 3 2 2" xfId="2217" xr:uid="{00000000-0005-0000-0000-0000A8080000}"/>
    <cellStyle name="Input 22 2 3 2 3" xfId="2218" xr:uid="{00000000-0005-0000-0000-0000A9080000}"/>
    <cellStyle name="Input 22 2 3 3" xfId="2219" xr:uid="{00000000-0005-0000-0000-0000AA080000}"/>
    <cellStyle name="Input 22 2 3 4" xfId="2220" xr:uid="{00000000-0005-0000-0000-0000AB080000}"/>
    <cellStyle name="Input 22 2 4" xfId="2221" xr:uid="{00000000-0005-0000-0000-0000AC080000}"/>
    <cellStyle name="Input 22 2 4 2" xfId="2222" xr:uid="{00000000-0005-0000-0000-0000AD080000}"/>
    <cellStyle name="Input 22 2 4 2 2" xfId="2223" xr:uid="{00000000-0005-0000-0000-0000AE080000}"/>
    <cellStyle name="Input 22 2 4 2 3" xfId="2224" xr:uid="{00000000-0005-0000-0000-0000AF080000}"/>
    <cellStyle name="Input 22 2 4 3" xfId="2225" xr:uid="{00000000-0005-0000-0000-0000B0080000}"/>
    <cellStyle name="Input 22 2 4 4" xfId="2226" xr:uid="{00000000-0005-0000-0000-0000B1080000}"/>
    <cellStyle name="Input 22 2 5" xfId="2227" xr:uid="{00000000-0005-0000-0000-0000B2080000}"/>
    <cellStyle name="Input 22 2 5 2" xfId="2228" xr:uid="{00000000-0005-0000-0000-0000B3080000}"/>
    <cellStyle name="Input 22 2 5 3" xfId="2229" xr:uid="{00000000-0005-0000-0000-0000B4080000}"/>
    <cellStyle name="Input 22 2 6" xfId="2230" xr:uid="{00000000-0005-0000-0000-0000B5080000}"/>
    <cellStyle name="Input 22 2 6 2" xfId="2231" xr:uid="{00000000-0005-0000-0000-0000B6080000}"/>
    <cellStyle name="Input 22 2 6 3" xfId="2232" xr:uid="{00000000-0005-0000-0000-0000B7080000}"/>
    <cellStyle name="Input 22 2 7" xfId="2233" xr:uid="{00000000-0005-0000-0000-0000B8080000}"/>
    <cellStyle name="Input 22 2 8" xfId="2234" xr:uid="{00000000-0005-0000-0000-0000B9080000}"/>
    <cellStyle name="Input 22 3" xfId="2235" xr:uid="{00000000-0005-0000-0000-0000BA080000}"/>
    <cellStyle name="Input 22 3 2" xfId="2236" xr:uid="{00000000-0005-0000-0000-0000BB080000}"/>
    <cellStyle name="Input 22 3 2 2" xfId="2237" xr:uid="{00000000-0005-0000-0000-0000BC080000}"/>
    <cellStyle name="Input 22 3 2 2 2" xfId="2238" xr:uid="{00000000-0005-0000-0000-0000BD080000}"/>
    <cellStyle name="Input 22 3 2 2 3" xfId="2239" xr:uid="{00000000-0005-0000-0000-0000BE080000}"/>
    <cellStyle name="Input 22 3 2 3" xfId="2240" xr:uid="{00000000-0005-0000-0000-0000BF080000}"/>
    <cellStyle name="Input 22 3 2 4" xfId="2241" xr:uid="{00000000-0005-0000-0000-0000C0080000}"/>
    <cellStyle name="Input 22 3 3" xfId="2242" xr:uid="{00000000-0005-0000-0000-0000C1080000}"/>
    <cellStyle name="Input 22 3 3 2" xfId="2243" xr:uid="{00000000-0005-0000-0000-0000C2080000}"/>
    <cellStyle name="Input 22 3 3 2 2" xfId="2244" xr:uid="{00000000-0005-0000-0000-0000C3080000}"/>
    <cellStyle name="Input 22 3 3 2 3" xfId="2245" xr:uid="{00000000-0005-0000-0000-0000C4080000}"/>
    <cellStyle name="Input 22 3 3 3" xfId="2246" xr:uid="{00000000-0005-0000-0000-0000C5080000}"/>
    <cellStyle name="Input 22 3 3 4" xfId="2247" xr:uid="{00000000-0005-0000-0000-0000C6080000}"/>
    <cellStyle name="Input 22 3 4" xfId="2248" xr:uid="{00000000-0005-0000-0000-0000C7080000}"/>
    <cellStyle name="Input 22 3 4 2" xfId="2249" xr:uid="{00000000-0005-0000-0000-0000C8080000}"/>
    <cellStyle name="Input 22 3 4 2 2" xfId="2250" xr:uid="{00000000-0005-0000-0000-0000C9080000}"/>
    <cellStyle name="Input 22 3 4 2 3" xfId="2251" xr:uid="{00000000-0005-0000-0000-0000CA080000}"/>
    <cellStyle name="Input 22 3 4 3" xfId="2252" xr:uid="{00000000-0005-0000-0000-0000CB080000}"/>
    <cellStyle name="Input 22 3 4 4" xfId="2253" xr:uid="{00000000-0005-0000-0000-0000CC080000}"/>
    <cellStyle name="Input 22 3 5" xfId="2254" xr:uid="{00000000-0005-0000-0000-0000CD080000}"/>
    <cellStyle name="Input 22 3 5 2" xfId="2255" xr:uid="{00000000-0005-0000-0000-0000CE080000}"/>
    <cellStyle name="Input 22 3 5 3" xfId="2256" xr:uid="{00000000-0005-0000-0000-0000CF080000}"/>
    <cellStyle name="Input 22 3 6" xfId="2257" xr:uid="{00000000-0005-0000-0000-0000D0080000}"/>
    <cellStyle name="Input 22 3 7" xfId="2258" xr:uid="{00000000-0005-0000-0000-0000D1080000}"/>
    <cellStyle name="Input 22 4" xfId="2259" xr:uid="{00000000-0005-0000-0000-0000D2080000}"/>
    <cellStyle name="Input 22 4 2" xfId="2260" xr:uid="{00000000-0005-0000-0000-0000D3080000}"/>
    <cellStyle name="Input 22 4 2 2" xfId="2261" xr:uid="{00000000-0005-0000-0000-0000D4080000}"/>
    <cellStyle name="Input 22 4 2 2 2" xfId="2262" xr:uid="{00000000-0005-0000-0000-0000D5080000}"/>
    <cellStyle name="Input 22 4 2 2 3" xfId="2263" xr:uid="{00000000-0005-0000-0000-0000D6080000}"/>
    <cellStyle name="Input 22 4 2 3" xfId="2264" xr:uid="{00000000-0005-0000-0000-0000D7080000}"/>
    <cellStyle name="Input 22 4 2 4" xfId="2265" xr:uid="{00000000-0005-0000-0000-0000D8080000}"/>
    <cellStyle name="Input 22 4 3" xfId="2266" xr:uid="{00000000-0005-0000-0000-0000D9080000}"/>
    <cellStyle name="Input 22 4 3 2" xfId="2267" xr:uid="{00000000-0005-0000-0000-0000DA080000}"/>
    <cellStyle name="Input 22 4 3 2 2" xfId="2268" xr:uid="{00000000-0005-0000-0000-0000DB080000}"/>
    <cellStyle name="Input 22 4 3 2 3" xfId="2269" xr:uid="{00000000-0005-0000-0000-0000DC080000}"/>
    <cellStyle name="Input 22 4 3 3" xfId="2270" xr:uid="{00000000-0005-0000-0000-0000DD080000}"/>
    <cellStyle name="Input 22 4 3 4" xfId="2271" xr:uid="{00000000-0005-0000-0000-0000DE080000}"/>
    <cellStyle name="Input 22 4 4" xfId="2272" xr:uid="{00000000-0005-0000-0000-0000DF080000}"/>
    <cellStyle name="Input 22 4 4 2" xfId="2273" xr:uid="{00000000-0005-0000-0000-0000E0080000}"/>
    <cellStyle name="Input 22 4 4 3" xfId="2274" xr:uid="{00000000-0005-0000-0000-0000E1080000}"/>
    <cellStyle name="Input 22 4 5" xfId="2275" xr:uid="{00000000-0005-0000-0000-0000E2080000}"/>
    <cellStyle name="Input 22 4 6" xfId="2276" xr:uid="{00000000-0005-0000-0000-0000E3080000}"/>
    <cellStyle name="Input 22 5" xfId="2277" xr:uid="{00000000-0005-0000-0000-0000E4080000}"/>
    <cellStyle name="Input 22 5 2" xfId="2278" xr:uid="{00000000-0005-0000-0000-0000E5080000}"/>
    <cellStyle name="Input 22 5 2 2" xfId="2279" xr:uid="{00000000-0005-0000-0000-0000E6080000}"/>
    <cellStyle name="Input 22 5 2 3" xfId="2280" xr:uid="{00000000-0005-0000-0000-0000E7080000}"/>
    <cellStyle name="Input 22 5 3" xfId="2281" xr:uid="{00000000-0005-0000-0000-0000E8080000}"/>
    <cellStyle name="Input 22 5 4" xfId="2282" xr:uid="{00000000-0005-0000-0000-0000E9080000}"/>
    <cellStyle name="Input 22 6" xfId="2283" xr:uid="{00000000-0005-0000-0000-0000EA080000}"/>
    <cellStyle name="Input 22 6 2" xfId="2284" xr:uid="{00000000-0005-0000-0000-0000EB080000}"/>
    <cellStyle name="Input 22 6 2 2" xfId="2285" xr:uid="{00000000-0005-0000-0000-0000EC080000}"/>
    <cellStyle name="Input 22 6 2 3" xfId="2286" xr:uid="{00000000-0005-0000-0000-0000ED080000}"/>
    <cellStyle name="Input 22 6 3" xfId="2287" xr:uid="{00000000-0005-0000-0000-0000EE080000}"/>
    <cellStyle name="Input 22 6 4" xfId="2288" xr:uid="{00000000-0005-0000-0000-0000EF080000}"/>
    <cellStyle name="Input 22 7" xfId="2289" xr:uid="{00000000-0005-0000-0000-0000F0080000}"/>
    <cellStyle name="Input 22 7 2" xfId="2290" xr:uid="{00000000-0005-0000-0000-0000F1080000}"/>
    <cellStyle name="Input 22 7 3" xfId="2291" xr:uid="{00000000-0005-0000-0000-0000F2080000}"/>
    <cellStyle name="Input 22 8" xfId="2292" xr:uid="{00000000-0005-0000-0000-0000F3080000}"/>
    <cellStyle name="Input 23" xfId="2293" xr:uid="{00000000-0005-0000-0000-0000F4080000}"/>
    <cellStyle name="Input 23 2" xfId="2294" xr:uid="{00000000-0005-0000-0000-0000F5080000}"/>
    <cellStyle name="Input 23 2 2" xfId="2295" xr:uid="{00000000-0005-0000-0000-0000F6080000}"/>
    <cellStyle name="Input 23 2 2 2" xfId="2296" xr:uid="{00000000-0005-0000-0000-0000F7080000}"/>
    <cellStyle name="Input 23 2 2 2 2" xfId="2297" xr:uid="{00000000-0005-0000-0000-0000F8080000}"/>
    <cellStyle name="Input 23 2 2 2 3" xfId="2298" xr:uid="{00000000-0005-0000-0000-0000F9080000}"/>
    <cellStyle name="Input 23 2 2 3" xfId="2299" xr:uid="{00000000-0005-0000-0000-0000FA080000}"/>
    <cellStyle name="Input 23 2 2 4" xfId="2300" xr:uid="{00000000-0005-0000-0000-0000FB080000}"/>
    <cellStyle name="Input 23 2 3" xfId="2301" xr:uid="{00000000-0005-0000-0000-0000FC080000}"/>
    <cellStyle name="Input 23 2 3 2" xfId="2302" xr:uid="{00000000-0005-0000-0000-0000FD080000}"/>
    <cellStyle name="Input 23 2 3 2 2" xfId="2303" xr:uid="{00000000-0005-0000-0000-0000FE080000}"/>
    <cellStyle name="Input 23 2 3 2 3" xfId="2304" xr:uid="{00000000-0005-0000-0000-0000FF080000}"/>
    <cellStyle name="Input 23 2 3 3" xfId="2305" xr:uid="{00000000-0005-0000-0000-000000090000}"/>
    <cellStyle name="Input 23 2 3 4" xfId="2306" xr:uid="{00000000-0005-0000-0000-000001090000}"/>
    <cellStyle name="Input 23 2 4" xfId="2307" xr:uid="{00000000-0005-0000-0000-000002090000}"/>
    <cellStyle name="Input 23 2 4 2" xfId="2308" xr:uid="{00000000-0005-0000-0000-000003090000}"/>
    <cellStyle name="Input 23 2 4 2 2" xfId="2309" xr:uid="{00000000-0005-0000-0000-000004090000}"/>
    <cellStyle name="Input 23 2 4 2 3" xfId="2310" xr:uid="{00000000-0005-0000-0000-000005090000}"/>
    <cellStyle name="Input 23 2 4 3" xfId="2311" xr:uid="{00000000-0005-0000-0000-000006090000}"/>
    <cellStyle name="Input 23 2 4 4" xfId="2312" xr:uid="{00000000-0005-0000-0000-000007090000}"/>
    <cellStyle name="Input 23 2 5" xfId="2313" xr:uid="{00000000-0005-0000-0000-000008090000}"/>
    <cellStyle name="Input 23 2 5 2" xfId="2314" xr:uid="{00000000-0005-0000-0000-000009090000}"/>
    <cellStyle name="Input 23 2 5 3" xfId="2315" xr:uid="{00000000-0005-0000-0000-00000A090000}"/>
    <cellStyle name="Input 23 2 6" xfId="2316" xr:uid="{00000000-0005-0000-0000-00000B090000}"/>
    <cellStyle name="Input 23 2 6 2" xfId="2317" xr:uid="{00000000-0005-0000-0000-00000C090000}"/>
    <cellStyle name="Input 23 2 6 3" xfId="2318" xr:uid="{00000000-0005-0000-0000-00000D090000}"/>
    <cellStyle name="Input 23 2 7" xfId="2319" xr:uid="{00000000-0005-0000-0000-00000E090000}"/>
    <cellStyle name="Input 23 2 8" xfId="2320" xr:uid="{00000000-0005-0000-0000-00000F090000}"/>
    <cellStyle name="Input 23 3" xfId="2321" xr:uid="{00000000-0005-0000-0000-000010090000}"/>
    <cellStyle name="Input 23 3 2" xfId="2322" xr:uid="{00000000-0005-0000-0000-000011090000}"/>
    <cellStyle name="Input 23 3 2 2" xfId="2323" xr:uid="{00000000-0005-0000-0000-000012090000}"/>
    <cellStyle name="Input 23 3 2 2 2" xfId="2324" xr:uid="{00000000-0005-0000-0000-000013090000}"/>
    <cellStyle name="Input 23 3 2 2 3" xfId="2325" xr:uid="{00000000-0005-0000-0000-000014090000}"/>
    <cellStyle name="Input 23 3 2 3" xfId="2326" xr:uid="{00000000-0005-0000-0000-000015090000}"/>
    <cellStyle name="Input 23 3 2 4" xfId="2327" xr:uid="{00000000-0005-0000-0000-000016090000}"/>
    <cellStyle name="Input 23 3 3" xfId="2328" xr:uid="{00000000-0005-0000-0000-000017090000}"/>
    <cellStyle name="Input 23 3 3 2" xfId="2329" xr:uid="{00000000-0005-0000-0000-000018090000}"/>
    <cellStyle name="Input 23 3 3 2 2" xfId="2330" xr:uid="{00000000-0005-0000-0000-000019090000}"/>
    <cellStyle name="Input 23 3 3 2 3" xfId="2331" xr:uid="{00000000-0005-0000-0000-00001A090000}"/>
    <cellStyle name="Input 23 3 3 3" xfId="2332" xr:uid="{00000000-0005-0000-0000-00001B090000}"/>
    <cellStyle name="Input 23 3 3 4" xfId="2333" xr:uid="{00000000-0005-0000-0000-00001C090000}"/>
    <cellStyle name="Input 23 3 4" xfId="2334" xr:uid="{00000000-0005-0000-0000-00001D090000}"/>
    <cellStyle name="Input 23 3 4 2" xfId="2335" xr:uid="{00000000-0005-0000-0000-00001E090000}"/>
    <cellStyle name="Input 23 3 4 2 2" xfId="2336" xr:uid="{00000000-0005-0000-0000-00001F090000}"/>
    <cellStyle name="Input 23 3 4 2 3" xfId="2337" xr:uid="{00000000-0005-0000-0000-000020090000}"/>
    <cellStyle name="Input 23 3 4 3" xfId="2338" xr:uid="{00000000-0005-0000-0000-000021090000}"/>
    <cellStyle name="Input 23 3 4 4" xfId="2339" xr:uid="{00000000-0005-0000-0000-000022090000}"/>
    <cellStyle name="Input 23 3 5" xfId="2340" xr:uid="{00000000-0005-0000-0000-000023090000}"/>
    <cellStyle name="Input 23 3 5 2" xfId="2341" xr:uid="{00000000-0005-0000-0000-000024090000}"/>
    <cellStyle name="Input 23 3 5 3" xfId="2342" xr:uid="{00000000-0005-0000-0000-000025090000}"/>
    <cellStyle name="Input 23 3 6" xfId="2343" xr:uid="{00000000-0005-0000-0000-000026090000}"/>
    <cellStyle name="Input 23 3 7" xfId="2344" xr:uid="{00000000-0005-0000-0000-000027090000}"/>
    <cellStyle name="Input 23 4" xfId="2345" xr:uid="{00000000-0005-0000-0000-000028090000}"/>
    <cellStyle name="Input 23 4 2" xfId="2346" xr:uid="{00000000-0005-0000-0000-000029090000}"/>
    <cellStyle name="Input 23 4 2 2" xfId="2347" xr:uid="{00000000-0005-0000-0000-00002A090000}"/>
    <cellStyle name="Input 23 4 2 2 2" xfId="2348" xr:uid="{00000000-0005-0000-0000-00002B090000}"/>
    <cellStyle name="Input 23 4 2 2 3" xfId="2349" xr:uid="{00000000-0005-0000-0000-00002C090000}"/>
    <cellStyle name="Input 23 4 2 3" xfId="2350" xr:uid="{00000000-0005-0000-0000-00002D090000}"/>
    <cellStyle name="Input 23 4 2 4" xfId="2351" xr:uid="{00000000-0005-0000-0000-00002E090000}"/>
    <cellStyle name="Input 23 4 3" xfId="2352" xr:uid="{00000000-0005-0000-0000-00002F090000}"/>
    <cellStyle name="Input 23 4 3 2" xfId="2353" xr:uid="{00000000-0005-0000-0000-000030090000}"/>
    <cellStyle name="Input 23 4 3 2 2" xfId="2354" xr:uid="{00000000-0005-0000-0000-000031090000}"/>
    <cellStyle name="Input 23 4 3 2 3" xfId="2355" xr:uid="{00000000-0005-0000-0000-000032090000}"/>
    <cellStyle name="Input 23 4 3 3" xfId="2356" xr:uid="{00000000-0005-0000-0000-000033090000}"/>
    <cellStyle name="Input 23 4 3 4" xfId="2357" xr:uid="{00000000-0005-0000-0000-000034090000}"/>
    <cellStyle name="Input 23 4 4" xfId="2358" xr:uid="{00000000-0005-0000-0000-000035090000}"/>
    <cellStyle name="Input 23 4 4 2" xfId="2359" xr:uid="{00000000-0005-0000-0000-000036090000}"/>
    <cellStyle name="Input 23 4 4 3" xfId="2360" xr:uid="{00000000-0005-0000-0000-000037090000}"/>
    <cellStyle name="Input 23 4 5" xfId="2361" xr:uid="{00000000-0005-0000-0000-000038090000}"/>
    <cellStyle name="Input 23 4 6" xfId="2362" xr:uid="{00000000-0005-0000-0000-000039090000}"/>
    <cellStyle name="Input 23 5" xfId="2363" xr:uid="{00000000-0005-0000-0000-00003A090000}"/>
    <cellStyle name="Input 23 5 2" xfId="2364" xr:uid="{00000000-0005-0000-0000-00003B090000}"/>
    <cellStyle name="Input 23 5 2 2" xfId="2365" xr:uid="{00000000-0005-0000-0000-00003C090000}"/>
    <cellStyle name="Input 23 5 2 3" xfId="2366" xr:uid="{00000000-0005-0000-0000-00003D090000}"/>
    <cellStyle name="Input 23 5 3" xfId="2367" xr:uid="{00000000-0005-0000-0000-00003E090000}"/>
    <cellStyle name="Input 23 5 4" xfId="2368" xr:uid="{00000000-0005-0000-0000-00003F090000}"/>
    <cellStyle name="Input 23 6" xfId="2369" xr:uid="{00000000-0005-0000-0000-000040090000}"/>
    <cellStyle name="Input 23 6 2" xfId="2370" xr:uid="{00000000-0005-0000-0000-000041090000}"/>
    <cellStyle name="Input 23 6 2 2" xfId="2371" xr:uid="{00000000-0005-0000-0000-000042090000}"/>
    <cellStyle name="Input 23 6 2 3" xfId="2372" xr:uid="{00000000-0005-0000-0000-000043090000}"/>
    <cellStyle name="Input 23 6 3" xfId="2373" xr:uid="{00000000-0005-0000-0000-000044090000}"/>
    <cellStyle name="Input 23 6 4" xfId="2374" xr:uid="{00000000-0005-0000-0000-000045090000}"/>
    <cellStyle name="Input 23 7" xfId="2375" xr:uid="{00000000-0005-0000-0000-000046090000}"/>
    <cellStyle name="Input 23 7 2" xfId="2376" xr:uid="{00000000-0005-0000-0000-000047090000}"/>
    <cellStyle name="Input 23 7 3" xfId="2377" xr:uid="{00000000-0005-0000-0000-000048090000}"/>
    <cellStyle name="Input 23 8" xfId="2378" xr:uid="{00000000-0005-0000-0000-000049090000}"/>
    <cellStyle name="Input 24" xfId="2379" xr:uid="{00000000-0005-0000-0000-00004A090000}"/>
    <cellStyle name="Input 24 2" xfId="2380" xr:uid="{00000000-0005-0000-0000-00004B090000}"/>
    <cellStyle name="Input 24 2 2" xfId="2381" xr:uid="{00000000-0005-0000-0000-00004C090000}"/>
    <cellStyle name="Input 24 2 2 2" xfId="2382" xr:uid="{00000000-0005-0000-0000-00004D090000}"/>
    <cellStyle name="Input 24 2 2 2 2" xfId="2383" xr:uid="{00000000-0005-0000-0000-00004E090000}"/>
    <cellStyle name="Input 24 2 2 2 3" xfId="2384" xr:uid="{00000000-0005-0000-0000-00004F090000}"/>
    <cellStyle name="Input 24 2 2 3" xfId="2385" xr:uid="{00000000-0005-0000-0000-000050090000}"/>
    <cellStyle name="Input 24 2 2 4" xfId="2386" xr:uid="{00000000-0005-0000-0000-000051090000}"/>
    <cellStyle name="Input 24 2 3" xfId="2387" xr:uid="{00000000-0005-0000-0000-000052090000}"/>
    <cellStyle name="Input 24 2 3 2" xfId="2388" xr:uid="{00000000-0005-0000-0000-000053090000}"/>
    <cellStyle name="Input 24 2 3 2 2" xfId="2389" xr:uid="{00000000-0005-0000-0000-000054090000}"/>
    <cellStyle name="Input 24 2 3 2 3" xfId="2390" xr:uid="{00000000-0005-0000-0000-000055090000}"/>
    <cellStyle name="Input 24 2 3 3" xfId="2391" xr:uid="{00000000-0005-0000-0000-000056090000}"/>
    <cellStyle name="Input 24 2 3 4" xfId="2392" xr:uid="{00000000-0005-0000-0000-000057090000}"/>
    <cellStyle name="Input 24 2 4" xfId="2393" xr:uid="{00000000-0005-0000-0000-000058090000}"/>
    <cellStyle name="Input 24 2 4 2" xfId="2394" xr:uid="{00000000-0005-0000-0000-000059090000}"/>
    <cellStyle name="Input 24 2 4 2 2" xfId="2395" xr:uid="{00000000-0005-0000-0000-00005A090000}"/>
    <cellStyle name="Input 24 2 4 2 3" xfId="2396" xr:uid="{00000000-0005-0000-0000-00005B090000}"/>
    <cellStyle name="Input 24 2 4 3" xfId="2397" xr:uid="{00000000-0005-0000-0000-00005C090000}"/>
    <cellStyle name="Input 24 2 4 4" xfId="2398" xr:uid="{00000000-0005-0000-0000-00005D090000}"/>
    <cellStyle name="Input 24 2 5" xfId="2399" xr:uid="{00000000-0005-0000-0000-00005E090000}"/>
    <cellStyle name="Input 24 2 5 2" xfId="2400" xr:uid="{00000000-0005-0000-0000-00005F090000}"/>
    <cellStyle name="Input 24 2 5 3" xfId="2401" xr:uid="{00000000-0005-0000-0000-000060090000}"/>
    <cellStyle name="Input 24 2 6" xfId="2402" xr:uid="{00000000-0005-0000-0000-000061090000}"/>
    <cellStyle name="Input 24 2 7" xfId="2403" xr:uid="{00000000-0005-0000-0000-000062090000}"/>
    <cellStyle name="Input 24 3" xfId="2404" xr:uid="{00000000-0005-0000-0000-000063090000}"/>
    <cellStyle name="Input 24 3 2" xfId="2405" xr:uid="{00000000-0005-0000-0000-000064090000}"/>
    <cellStyle name="Input 24 3 2 2" xfId="2406" xr:uid="{00000000-0005-0000-0000-000065090000}"/>
    <cellStyle name="Input 24 3 2 2 2" xfId="2407" xr:uid="{00000000-0005-0000-0000-000066090000}"/>
    <cellStyle name="Input 24 3 2 2 3" xfId="2408" xr:uid="{00000000-0005-0000-0000-000067090000}"/>
    <cellStyle name="Input 24 3 2 3" xfId="2409" xr:uid="{00000000-0005-0000-0000-000068090000}"/>
    <cellStyle name="Input 24 3 2 4" xfId="2410" xr:uid="{00000000-0005-0000-0000-000069090000}"/>
    <cellStyle name="Input 24 3 3" xfId="2411" xr:uid="{00000000-0005-0000-0000-00006A090000}"/>
    <cellStyle name="Input 24 3 3 2" xfId="2412" xr:uid="{00000000-0005-0000-0000-00006B090000}"/>
    <cellStyle name="Input 24 3 3 2 2" xfId="2413" xr:uid="{00000000-0005-0000-0000-00006C090000}"/>
    <cellStyle name="Input 24 3 3 2 3" xfId="2414" xr:uid="{00000000-0005-0000-0000-00006D090000}"/>
    <cellStyle name="Input 24 3 3 3" xfId="2415" xr:uid="{00000000-0005-0000-0000-00006E090000}"/>
    <cellStyle name="Input 24 3 3 4" xfId="2416" xr:uid="{00000000-0005-0000-0000-00006F090000}"/>
    <cellStyle name="Input 24 3 4" xfId="2417" xr:uid="{00000000-0005-0000-0000-000070090000}"/>
    <cellStyle name="Input 24 3 4 2" xfId="2418" xr:uid="{00000000-0005-0000-0000-000071090000}"/>
    <cellStyle name="Input 24 3 4 2 2" xfId="2419" xr:uid="{00000000-0005-0000-0000-000072090000}"/>
    <cellStyle name="Input 24 3 4 2 3" xfId="2420" xr:uid="{00000000-0005-0000-0000-000073090000}"/>
    <cellStyle name="Input 24 3 4 3" xfId="2421" xr:uid="{00000000-0005-0000-0000-000074090000}"/>
    <cellStyle name="Input 24 3 4 4" xfId="2422" xr:uid="{00000000-0005-0000-0000-000075090000}"/>
    <cellStyle name="Input 24 3 5" xfId="2423" xr:uid="{00000000-0005-0000-0000-000076090000}"/>
    <cellStyle name="Input 24 3 5 2" xfId="2424" xr:uid="{00000000-0005-0000-0000-000077090000}"/>
    <cellStyle name="Input 24 3 5 3" xfId="2425" xr:uid="{00000000-0005-0000-0000-000078090000}"/>
    <cellStyle name="Input 24 3 6" xfId="2426" xr:uid="{00000000-0005-0000-0000-000079090000}"/>
    <cellStyle name="Input 24 3 7" xfId="2427" xr:uid="{00000000-0005-0000-0000-00007A090000}"/>
    <cellStyle name="Input 24 4" xfId="2428" xr:uid="{00000000-0005-0000-0000-00007B090000}"/>
    <cellStyle name="Input 24 4 2" xfId="2429" xr:uid="{00000000-0005-0000-0000-00007C090000}"/>
    <cellStyle name="Input 24 4 2 2" xfId="2430" xr:uid="{00000000-0005-0000-0000-00007D090000}"/>
    <cellStyle name="Input 24 4 2 2 2" xfId="2431" xr:uid="{00000000-0005-0000-0000-00007E090000}"/>
    <cellStyle name="Input 24 4 2 2 3" xfId="2432" xr:uid="{00000000-0005-0000-0000-00007F090000}"/>
    <cellStyle name="Input 24 4 2 3" xfId="2433" xr:uid="{00000000-0005-0000-0000-000080090000}"/>
    <cellStyle name="Input 24 4 2 4" xfId="2434" xr:uid="{00000000-0005-0000-0000-000081090000}"/>
    <cellStyle name="Input 24 4 3" xfId="2435" xr:uid="{00000000-0005-0000-0000-000082090000}"/>
    <cellStyle name="Input 24 4 3 2" xfId="2436" xr:uid="{00000000-0005-0000-0000-000083090000}"/>
    <cellStyle name="Input 24 4 3 2 2" xfId="2437" xr:uid="{00000000-0005-0000-0000-000084090000}"/>
    <cellStyle name="Input 24 4 3 2 3" xfId="2438" xr:uid="{00000000-0005-0000-0000-000085090000}"/>
    <cellStyle name="Input 24 4 3 3" xfId="2439" xr:uid="{00000000-0005-0000-0000-000086090000}"/>
    <cellStyle name="Input 24 4 3 4" xfId="2440" xr:uid="{00000000-0005-0000-0000-000087090000}"/>
    <cellStyle name="Input 24 4 4" xfId="2441" xr:uid="{00000000-0005-0000-0000-000088090000}"/>
    <cellStyle name="Input 24 4 4 2" xfId="2442" xr:uid="{00000000-0005-0000-0000-000089090000}"/>
    <cellStyle name="Input 24 4 4 3" xfId="2443" xr:uid="{00000000-0005-0000-0000-00008A090000}"/>
    <cellStyle name="Input 24 4 5" xfId="2444" xr:uid="{00000000-0005-0000-0000-00008B090000}"/>
    <cellStyle name="Input 24 4 6" xfId="2445" xr:uid="{00000000-0005-0000-0000-00008C090000}"/>
    <cellStyle name="Input 24 5" xfId="2446" xr:uid="{00000000-0005-0000-0000-00008D090000}"/>
    <cellStyle name="Input 24 5 2" xfId="2447" xr:uid="{00000000-0005-0000-0000-00008E090000}"/>
    <cellStyle name="Input 24 5 2 2" xfId="2448" xr:uid="{00000000-0005-0000-0000-00008F090000}"/>
    <cellStyle name="Input 24 5 2 3" xfId="2449" xr:uid="{00000000-0005-0000-0000-000090090000}"/>
    <cellStyle name="Input 24 5 3" xfId="2450" xr:uid="{00000000-0005-0000-0000-000091090000}"/>
    <cellStyle name="Input 24 5 4" xfId="2451" xr:uid="{00000000-0005-0000-0000-000092090000}"/>
    <cellStyle name="Input 24 6" xfId="2452" xr:uid="{00000000-0005-0000-0000-000093090000}"/>
    <cellStyle name="Input 24 6 2" xfId="2453" xr:uid="{00000000-0005-0000-0000-000094090000}"/>
    <cellStyle name="Input 24 6 2 2" xfId="2454" xr:uid="{00000000-0005-0000-0000-000095090000}"/>
    <cellStyle name="Input 24 6 2 3" xfId="2455" xr:uid="{00000000-0005-0000-0000-000096090000}"/>
    <cellStyle name="Input 24 6 3" xfId="2456" xr:uid="{00000000-0005-0000-0000-000097090000}"/>
    <cellStyle name="Input 24 6 4" xfId="2457" xr:uid="{00000000-0005-0000-0000-000098090000}"/>
    <cellStyle name="Input 24 7" xfId="2458" xr:uid="{00000000-0005-0000-0000-000099090000}"/>
    <cellStyle name="Input 25" xfId="2459" xr:uid="{00000000-0005-0000-0000-00009A090000}"/>
    <cellStyle name="Input 25 2" xfId="2460" xr:uid="{00000000-0005-0000-0000-00009B090000}"/>
    <cellStyle name="Input 25 2 2" xfId="2461" xr:uid="{00000000-0005-0000-0000-00009C090000}"/>
    <cellStyle name="Input 25 2 2 2" xfId="2462" xr:uid="{00000000-0005-0000-0000-00009D090000}"/>
    <cellStyle name="Input 25 2 2 2 2" xfId="2463" xr:uid="{00000000-0005-0000-0000-00009E090000}"/>
    <cellStyle name="Input 25 2 2 2 3" xfId="2464" xr:uid="{00000000-0005-0000-0000-00009F090000}"/>
    <cellStyle name="Input 25 2 2 3" xfId="2465" xr:uid="{00000000-0005-0000-0000-0000A0090000}"/>
    <cellStyle name="Input 25 2 2 4" xfId="2466" xr:uid="{00000000-0005-0000-0000-0000A1090000}"/>
    <cellStyle name="Input 25 2 3" xfId="2467" xr:uid="{00000000-0005-0000-0000-0000A2090000}"/>
    <cellStyle name="Input 25 2 3 2" xfId="2468" xr:uid="{00000000-0005-0000-0000-0000A3090000}"/>
    <cellStyle name="Input 25 2 3 2 2" xfId="2469" xr:uid="{00000000-0005-0000-0000-0000A4090000}"/>
    <cellStyle name="Input 25 2 3 2 3" xfId="2470" xr:uid="{00000000-0005-0000-0000-0000A5090000}"/>
    <cellStyle name="Input 25 2 3 3" xfId="2471" xr:uid="{00000000-0005-0000-0000-0000A6090000}"/>
    <cellStyle name="Input 25 2 3 4" xfId="2472" xr:uid="{00000000-0005-0000-0000-0000A7090000}"/>
    <cellStyle name="Input 25 2 4" xfId="2473" xr:uid="{00000000-0005-0000-0000-0000A8090000}"/>
    <cellStyle name="Input 25 2 4 2" xfId="2474" xr:uid="{00000000-0005-0000-0000-0000A9090000}"/>
    <cellStyle name="Input 25 2 4 2 2" xfId="2475" xr:uid="{00000000-0005-0000-0000-0000AA090000}"/>
    <cellStyle name="Input 25 2 4 2 3" xfId="2476" xr:uid="{00000000-0005-0000-0000-0000AB090000}"/>
    <cellStyle name="Input 25 2 4 3" xfId="2477" xr:uid="{00000000-0005-0000-0000-0000AC090000}"/>
    <cellStyle name="Input 25 2 4 4" xfId="2478" xr:uid="{00000000-0005-0000-0000-0000AD090000}"/>
    <cellStyle name="Input 25 2 5" xfId="2479" xr:uid="{00000000-0005-0000-0000-0000AE090000}"/>
    <cellStyle name="Input 25 2 5 2" xfId="2480" xr:uid="{00000000-0005-0000-0000-0000AF090000}"/>
    <cellStyle name="Input 25 2 5 3" xfId="2481" xr:uid="{00000000-0005-0000-0000-0000B0090000}"/>
    <cellStyle name="Input 25 2 6" xfId="2482" xr:uid="{00000000-0005-0000-0000-0000B1090000}"/>
    <cellStyle name="Input 25 2 7" xfId="2483" xr:uid="{00000000-0005-0000-0000-0000B2090000}"/>
    <cellStyle name="Input 25 3" xfId="2484" xr:uid="{00000000-0005-0000-0000-0000B3090000}"/>
    <cellStyle name="Input 25 3 2" xfId="2485" xr:uid="{00000000-0005-0000-0000-0000B4090000}"/>
    <cellStyle name="Input 25 3 2 2" xfId="2486" xr:uid="{00000000-0005-0000-0000-0000B5090000}"/>
    <cellStyle name="Input 25 3 2 2 2" xfId="2487" xr:uid="{00000000-0005-0000-0000-0000B6090000}"/>
    <cellStyle name="Input 25 3 2 2 3" xfId="2488" xr:uid="{00000000-0005-0000-0000-0000B7090000}"/>
    <cellStyle name="Input 25 3 2 3" xfId="2489" xr:uid="{00000000-0005-0000-0000-0000B8090000}"/>
    <cellStyle name="Input 25 3 2 4" xfId="2490" xr:uid="{00000000-0005-0000-0000-0000B9090000}"/>
    <cellStyle name="Input 25 3 3" xfId="2491" xr:uid="{00000000-0005-0000-0000-0000BA090000}"/>
    <cellStyle name="Input 25 3 3 2" xfId="2492" xr:uid="{00000000-0005-0000-0000-0000BB090000}"/>
    <cellStyle name="Input 25 3 3 2 2" xfId="2493" xr:uid="{00000000-0005-0000-0000-0000BC090000}"/>
    <cellStyle name="Input 25 3 3 2 3" xfId="2494" xr:uid="{00000000-0005-0000-0000-0000BD090000}"/>
    <cellStyle name="Input 25 3 3 3" xfId="2495" xr:uid="{00000000-0005-0000-0000-0000BE090000}"/>
    <cellStyle name="Input 25 3 3 4" xfId="2496" xr:uid="{00000000-0005-0000-0000-0000BF090000}"/>
    <cellStyle name="Input 25 3 4" xfId="2497" xr:uid="{00000000-0005-0000-0000-0000C0090000}"/>
    <cellStyle name="Input 25 3 4 2" xfId="2498" xr:uid="{00000000-0005-0000-0000-0000C1090000}"/>
    <cellStyle name="Input 25 3 4 2 2" xfId="2499" xr:uid="{00000000-0005-0000-0000-0000C2090000}"/>
    <cellStyle name="Input 25 3 4 2 3" xfId="2500" xr:uid="{00000000-0005-0000-0000-0000C3090000}"/>
    <cellStyle name="Input 25 3 4 3" xfId="2501" xr:uid="{00000000-0005-0000-0000-0000C4090000}"/>
    <cellStyle name="Input 25 3 4 4" xfId="2502" xr:uid="{00000000-0005-0000-0000-0000C5090000}"/>
    <cellStyle name="Input 25 3 5" xfId="2503" xr:uid="{00000000-0005-0000-0000-0000C6090000}"/>
    <cellStyle name="Input 25 3 5 2" xfId="2504" xr:uid="{00000000-0005-0000-0000-0000C7090000}"/>
    <cellStyle name="Input 25 3 5 3" xfId="2505" xr:uid="{00000000-0005-0000-0000-0000C8090000}"/>
    <cellStyle name="Input 25 3 6" xfId="2506" xr:uid="{00000000-0005-0000-0000-0000C9090000}"/>
    <cellStyle name="Input 25 3 7" xfId="2507" xr:uid="{00000000-0005-0000-0000-0000CA090000}"/>
    <cellStyle name="Input 25 4" xfId="2508" xr:uid="{00000000-0005-0000-0000-0000CB090000}"/>
    <cellStyle name="Input 25 4 2" xfId="2509" xr:uid="{00000000-0005-0000-0000-0000CC090000}"/>
    <cellStyle name="Input 25 4 2 2" xfId="2510" xr:uid="{00000000-0005-0000-0000-0000CD090000}"/>
    <cellStyle name="Input 25 4 2 2 2" xfId="2511" xr:uid="{00000000-0005-0000-0000-0000CE090000}"/>
    <cellStyle name="Input 25 4 2 2 3" xfId="2512" xr:uid="{00000000-0005-0000-0000-0000CF090000}"/>
    <cellStyle name="Input 25 4 2 3" xfId="2513" xr:uid="{00000000-0005-0000-0000-0000D0090000}"/>
    <cellStyle name="Input 25 4 2 4" xfId="2514" xr:uid="{00000000-0005-0000-0000-0000D1090000}"/>
    <cellStyle name="Input 25 4 3" xfId="2515" xr:uid="{00000000-0005-0000-0000-0000D2090000}"/>
    <cellStyle name="Input 25 4 3 2" xfId="2516" xr:uid="{00000000-0005-0000-0000-0000D3090000}"/>
    <cellStyle name="Input 25 4 3 2 2" xfId="2517" xr:uid="{00000000-0005-0000-0000-0000D4090000}"/>
    <cellStyle name="Input 25 4 3 2 3" xfId="2518" xr:uid="{00000000-0005-0000-0000-0000D5090000}"/>
    <cellStyle name="Input 25 4 3 3" xfId="2519" xr:uid="{00000000-0005-0000-0000-0000D6090000}"/>
    <cellStyle name="Input 25 4 3 4" xfId="2520" xr:uid="{00000000-0005-0000-0000-0000D7090000}"/>
    <cellStyle name="Input 25 4 4" xfId="2521" xr:uid="{00000000-0005-0000-0000-0000D8090000}"/>
    <cellStyle name="Input 25 4 4 2" xfId="2522" xr:uid="{00000000-0005-0000-0000-0000D9090000}"/>
    <cellStyle name="Input 25 4 4 3" xfId="2523" xr:uid="{00000000-0005-0000-0000-0000DA090000}"/>
    <cellStyle name="Input 25 4 5" xfId="2524" xr:uid="{00000000-0005-0000-0000-0000DB090000}"/>
    <cellStyle name="Input 25 4 6" xfId="2525" xr:uid="{00000000-0005-0000-0000-0000DC090000}"/>
    <cellStyle name="Input 25 5" xfId="2526" xr:uid="{00000000-0005-0000-0000-0000DD090000}"/>
    <cellStyle name="Input 25 5 2" xfId="2527" xr:uid="{00000000-0005-0000-0000-0000DE090000}"/>
    <cellStyle name="Input 25 5 2 2" xfId="2528" xr:uid="{00000000-0005-0000-0000-0000DF090000}"/>
    <cellStyle name="Input 25 5 2 3" xfId="2529" xr:uid="{00000000-0005-0000-0000-0000E0090000}"/>
    <cellStyle name="Input 25 5 3" xfId="2530" xr:uid="{00000000-0005-0000-0000-0000E1090000}"/>
    <cellStyle name="Input 25 5 4" xfId="2531" xr:uid="{00000000-0005-0000-0000-0000E2090000}"/>
    <cellStyle name="Input 25 6" xfId="2532" xr:uid="{00000000-0005-0000-0000-0000E3090000}"/>
    <cellStyle name="Input 25 6 2" xfId="2533" xr:uid="{00000000-0005-0000-0000-0000E4090000}"/>
    <cellStyle name="Input 25 6 2 2" xfId="2534" xr:uid="{00000000-0005-0000-0000-0000E5090000}"/>
    <cellStyle name="Input 25 6 2 3" xfId="2535" xr:uid="{00000000-0005-0000-0000-0000E6090000}"/>
    <cellStyle name="Input 25 6 3" xfId="2536" xr:uid="{00000000-0005-0000-0000-0000E7090000}"/>
    <cellStyle name="Input 25 6 4" xfId="2537" xr:uid="{00000000-0005-0000-0000-0000E8090000}"/>
    <cellStyle name="Input 25 7" xfId="2538" xr:uid="{00000000-0005-0000-0000-0000E9090000}"/>
    <cellStyle name="Input 25 8" xfId="2539" xr:uid="{00000000-0005-0000-0000-0000EA090000}"/>
    <cellStyle name="Input 26" xfId="2540" xr:uid="{00000000-0005-0000-0000-0000EB090000}"/>
    <cellStyle name="Input 26 2" xfId="2541" xr:uid="{00000000-0005-0000-0000-0000EC090000}"/>
    <cellStyle name="Input 26 2 2" xfId="2542" xr:uid="{00000000-0005-0000-0000-0000ED090000}"/>
    <cellStyle name="Input 26 2 2 2" xfId="2543" xr:uid="{00000000-0005-0000-0000-0000EE090000}"/>
    <cellStyle name="Input 26 2 2 2 2" xfId="2544" xr:uid="{00000000-0005-0000-0000-0000EF090000}"/>
    <cellStyle name="Input 26 2 2 2 3" xfId="2545" xr:uid="{00000000-0005-0000-0000-0000F0090000}"/>
    <cellStyle name="Input 26 2 2 3" xfId="2546" xr:uid="{00000000-0005-0000-0000-0000F1090000}"/>
    <cellStyle name="Input 26 2 2 4" xfId="2547" xr:uid="{00000000-0005-0000-0000-0000F2090000}"/>
    <cellStyle name="Input 26 2 3" xfId="2548" xr:uid="{00000000-0005-0000-0000-0000F3090000}"/>
    <cellStyle name="Input 26 2 3 2" xfId="2549" xr:uid="{00000000-0005-0000-0000-0000F4090000}"/>
    <cellStyle name="Input 26 2 3 2 2" xfId="2550" xr:uid="{00000000-0005-0000-0000-0000F5090000}"/>
    <cellStyle name="Input 26 2 3 2 3" xfId="2551" xr:uid="{00000000-0005-0000-0000-0000F6090000}"/>
    <cellStyle name="Input 26 2 3 3" xfId="2552" xr:uid="{00000000-0005-0000-0000-0000F7090000}"/>
    <cellStyle name="Input 26 2 3 4" xfId="2553" xr:uid="{00000000-0005-0000-0000-0000F8090000}"/>
    <cellStyle name="Input 26 2 4" xfId="2554" xr:uid="{00000000-0005-0000-0000-0000F9090000}"/>
    <cellStyle name="Input 26 2 4 2" xfId="2555" xr:uid="{00000000-0005-0000-0000-0000FA090000}"/>
    <cellStyle name="Input 26 2 4 2 2" xfId="2556" xr:uid="{00000000-0005-0000-0000-0000FB090000}"/>
    <cellStyle name="Input 26 2 4 2 3" xfId="2557" xr:uid="{00000000-0005-0000-0000-0000FC090000}"/>
    <cellStyle name="Input 26 2 4 3" xfId="2558" xr:uid="{00000000-0005-0000-0000-0000FD090000}"/>
    <cellStyle name="Input 26 2 4 4" xfId="2559" xr:uid="{00000000-0005-0000-0000-0000FE090000}"/>
    <cellStyle name="Input 26 2 5" xfId="2560" xr:uid="{00000000-0005-0000-0000-0000FF090000}"/>
    <cellStyle name="Input 26 2 5 2" xfId="2561" xr:uid="{00000000-0005-0000-0000-0000000A0000}"/>
    <cellStyle name="Input 26 2 5 3" xfId="2562" xr:uid="{00000000-0005-0000-0000-0000010A0000}"/>
    <cellStyle name="Input 26 2 6" xfId="2563" xr:uid="{00000000-0005-0000-0000-0000020A0000}"/>
    <cellStyle name="Input 26 2 7" xfId="2564" xr:uid="{00000000-0005-0000-0000-0000030A0000}"/>
    <cellStyle name="Input 26 3" xfId="2565" xr:uid="{00000000-0005-0000-0000-0000040A0000}"/>
    <cellStyle name="Input 26 3 2" xfId="2566" xr:uid="{00000000-0005-0000-0000-0000050A0000}"/>
    <cellStyle name="Input 26 3 2 2" xfId="2567" xr:uid="{00000000-0005-0000-0000-0000060A0000}"/>
    <cellStyle name="Input 26 3 2 2 2" xfId="2568" xr:uid="{00000000-0005-0000-0000-0000070A0000}"/>
    <cellStyle name="Input 26 3 2 2 3" xfId="2569" xr:uid="{00000000-0005-0000-0000-0000080A0000}"/>
    <cellStyle name="Input 26 3 2 3" xfId="2570" xr:uid="{00000000-0005-0000-0000-0000090A0000}"/>
    <cellStyle name="Input 26 3 2 4" xfId="2571" xr:uid="{00000000-0005-0000-0000-00000A0A0000}"/>
    <cellStyle name="Input 26 3 3" xfId="2572" xr:uid="{00000000-0005-0000-0000-00000B0A0000}"/>
    <cellStyle name="Input 26 3 3 2" xfId="2573" xr:uid="{00000000-0005-0000-0000-00000C0A0000}"/>
    <cellStyle name="Input 26 3 3 2 2" xfId="2574" xr:uid="{00000000-0005-0000-0000-00000D0A0000}"/>
    <cellStyle name="Input 26 3 3 2 3" xfId="2575" xr:uid="{00000000-0005-0000-0000-00000E0A0000}"/>
    <cellStyle name="Input 26 3 3 3" xfId="2576" xr:uid="{00000000-0005-0000-0000-00000F0A0000}"/>
    <cellStyle name="Input 26 3 3 4" xfId="2577" xr:uid="{00000000-0005-0000-0000-0000100A0000}"/>
    <cellStyle name="Input 26 3 4" xfId="2578" xr:uid="{00000000-0005-0000-0000-0000110A0000}"/>
    <cellStyle name="Input 26 3 4 2" xfId="2579" xr:uid="{00000000-0005-0000-0000-0000120A0000}"/>
    <cellStyle name="Input 26 3 4 2 2" xfId="2580" xr:uid="{00000000-0005-0000-0000-0000130A0000}"/>
    <cellStyle name="Input 26 3 4 2 3" xfId="2581" xr:uid="{00000000-0005-0000-0000-0000140A0000}"/>
    <cellStyle name="Input 26 3 4 3" xfId="2582" xr:uid="{00000000-0005-0000-0000-0000150A0000}"/>
    <cellStyle name="Input 26 3 4 4" xfId="2583" xr:uid="{00000000-0005-0000-0000-0000160A0000}"/>
    <cellStyle name="Input 26 3 5" xfId="2584" xr:uid="{00000000-0005-0000-0000-0000170A0000}"/>
    <cellStyle name="Input 26 3 5 2" xfId="2585" xr:uid="{00000000-0005-0000-0000-0000180A0000}"/>
    <cellStyle name="Input 26 3 5 3" xfId="2586" xr:uid="{00000000-0005-0000-0000-0000190A0000}"/>
    <cellStyle name="Input 26 3 6" xfId="2587" xr:uid="{00000000-0005-0000-0000-00001A0A0000}"/>
    <cellStyle name="Input 26 3 7" xfId="2588" xr:uid="{00000000-0005-0000-0000-00001B0A0000}"/>
    <cellStyle name="Input 26 4" xfId="2589" xr:uid="{00000000-0005-0000-0000-00001C0A0000}"/>
    <cellStyle name="Input 26 4 2" xfId="2590" xr:uid="{00000000-0005-0000-0000-00001D0A0000}"/>
    <cellStyle name="Input 26 4 2 2" xfId="2591" xr:uid="{00000000-0005-0000-0000-00001E0A0000}"/>
    <cellStyle name="Input 26 4 2 2 2" xfId="2592" xr:uid="{00000000-0005-0000-0000-00001F0A0000}"/>
    <cellStyle name="Input 26 4 2 2 3" xfId="2593" xr:uid="{00000000-0005-0000-0000-0000200A0000}"/>
    <cellStyle name="Input 26 4 2 3" xfId="2594" xr:uid="{00000000-0005-0000-0000-0000210A0000}"/>
    <cellStyle name="Input 26 4 2 4" xfId="2595" xr:uid="{00000000-0005-0000-0000-0000220A0000}"/>
    <cellStyle name="Input 26 4 3" xfId="2596" xr:uid="{00000000-0005-0000-0000-0000230A0000}"/>
    <cellStyle name="Input 26 4 3 2" xfId="2597" xr:uid="{00000000-0005-0000-0000-0000240A0000}"/>
    <cellStyle name="Input 26 4 3 2 2" xfId="2598" xr:uid="{00000000-0005-0000-0000-0000250A0000}"/>
    <cellStyle name="Input 26 4 3 2 3" xfId="2599" xr:uid="{00000000-0005-0000-0000-0000260A0000}"/>
    <cellStyle name="Input 26 4 3 3" xfId="2600" xr:uid="{00000000-0005-0000-0000-0000270A0000}"/>
    <cellStyle name="Input 26 4 3 4" xfId="2601" xr:uid="{00000000-0005-0000-0000-0000280A0000}"/>
    <cellStyle name="Input 26 4 4" xfId="2602" xr:uid="{00000000-0005-0000-0000-0000290A0000}"/>
    <cellStyle name="Input 26 4 4 2" xfId="2603" xr:uid="{00000000-0005-0000-0000-00002A0A0000}"/>
    <cellStyle name="Input 26 4 4 3" xfId="2604" xr:uid="{00000000-0005-0000-0000-00002B0A0000}"/>
    <cellStyle name="Input 26 4 5" xfId="2605" xr:uid="{00000000-0005-0000-0000-00002C0A0000}"/>
    <cellStyle name="Input 26 4 6" xfId="2606" xr:uid="{00000000-0005-0000-0000-00002D0A0000}"/>
    <cellStyle name="Input 26 5" xfId="2607" xr:uid="{00000000-0005-0000-0000-00002E0A0000}"/>
    <cellStyle name="Input 26 5 2" xfId="2608" xr:uid="{00000000-0005-0000-0000-00002F0A0000}"/>
    <cellStyle name="Input 26 5 2 2" xfId="2609" xr:uid="{00000000-0005-0000-0000-0000300A0000}"/>
    <cellStyle name="Input 26 5 2 3" xfId="2610" xr:uid="{00000000-0005-0000-0000-0000310A0000}"/>
    <cellStyle name="Input 26 5 3" xfId="2611" xr:uid="{00000000-0005-0000-0000-0000320A0000}"/>
    <cellStyle name="Input 26 5 4" xfId="2612" xr:uid="{00000000-0005-0000-0000-0000330A0000}"/>
    <cellStyle name="Input 26 6" xfId="2613" xr:uid="{00000000-0005-0000-0000-0000340A0000}"/>
    <cellStyle name="Input 26 6 2" xfId="2614" xr:uid="{00000000-0005-0000-0000-0000350A0000}"/>
    <cellStyle name="Input 26 6 2 2" xfId="2615" xr:uid="{00000000-0005-0000-0000-0000360A0000}"/>
    <cellStyle name="Input 26 6 2 3" xfId="2616" xr:uid="{00000000-0005-0000-0000-0000370A0000}"/>
    <cellStyle name="Input 26 6 3" xfId="2617" xr:uid="{00000000-0005-0000-0000-0000380A0000}"/>
    <cellStyle name="Input 26 6 4" xfId="2618" xr:uid="{00000000-0005-0000-0000-0000390A0000}"/>
    <cellStyle name="Input 26 7" xfId="2619" xr:uid="{00000000-0005-0000-0000-00003A0A0000}"/>
    <cellStyle name="Input 26 8" xfId="2620" xr:uid="{00000000-0005-0000-0000-00003B0A0000}"/>
    <cellStyle name="Input 27" xfId="2621" xr:uid="{00000000-0005-0000-0000-00003C0A0000}"/>
    <cellStyle name="Input 27 2" xfId="2622" xr:uid="{00000000-0005-0000-0000-00003D0A0000}"/>
    <cellStyle name="Input 27 2 2" xfId="2623" xr:uid="{00000000-0005-0000-0000-00003E0A0000}"/>
    <cellStyle name="Input 27 2 2 2" xfId="2624" xr:uid="{00000000-0005-0000-0000-00003F0A0000}"/>
    <cellStyle name="Input 27 2 2 2 2" xfId="2625" xr:uid="{00000000-0005-0000-0000-0000400A0000}"/>
    <cellStyle name="Input 27 2 2 2 3" xfId="2626" xr:uid="{00000000-0005-0000-0000-0000410A0000}"/>
    <cellStyle name="Input 27 2 2 3" xfId="2627" xr:uid="{00000000-0005-0000-0000-0000420A0000}"/>
    <cellStyle name="Input 27 2 2 4" xfId="2628" xr:uid="{00000000-0005-0000-0000-0000430A0000}"/>
    <cellStyle name="Input 27 2 3" xfId="2629" xr:uid="{00000000-0005-0000-0000-0000440A0000}"/>
    <cellStyle name="Input 27 2 3 2" xfId="2630" xr:uid="{00000000-0005-0000-0000-0000450A0000}"/>
    <cellStyle name="Input 27 2 3 2 2" xfId="2631" xr:uid="{00000000-0005-0000-0000-0000460A0000}"/>
    <cellStyle name="Input 27 2 3 2 3" xfId="2632" xr:uid="{00000000-0005-0000-0000-0000470A0000}"/>
    <cellStyle name="Input 27 2 3 3" xfId="2633" xr:uid="{00000000-0005-0000-0000-0000480A0000}"/>
    <cellStyle name="Input 27 2 3 4" xfId="2634" xr:uid="{00000000-0005-0000-0000-0000490A0000}"/>
    <cellStyle name="Input 27 2 4" xfId="2635" xr:uid="{00000000-0005-0000-0000-00004A0A0000}"/>
    <cellStyle name="Input 27 2 4 2" xfId="2636" xr:uid="{00000000-0005-0000-0000-00004B0A0000}"/>
    <cellStyle name="Input 27 2 4 2 2" xfId="2637" xr:uid="{00000000-0005-0000-0000-00004C0A0000}"/>
    <cellStyle name="Input 27 2 4 2 3" xfId="2638" xr:uid="{00000000-0005-0000-0000-00004D0A0000}"/>
    <cellStyle name="Input 27 2 4 3" xfId="2639" xr:uid="{00000000-0005-0000-0000-00004E0A0000}"/>
    <cellStyle name="Input 27 2 4 4" xfId="2640" xr:uid="{00000000-0005-0000-0000-00004F0A0000}"/>
    <cellStyle name="Input 27 2 5" xfId="2641" xr:uid="{00000000-0005-0000-0000-0000500A0000}"/>
    <cellStyle name="Input 27 2 5 2" xfId="2642" xr:uid="{00000000-0005-0000-0000-0000510A0000}"/>
    <cellStyle name="Input 27 2 5 3" xfId="2643" xr:uid="{00000000-0005-0000-0000-0000520A0000}"/>
    <cellStyle name="Input 27 2 6" xfId="2644" xr:uid="{00000000-0005-0000-0000-0000530A0000}"/>
    <cellStyle name="Input 27 2 7" xfId="2645" xr:uid="{00000000-0005-0000-0000-0000540A0000}"/>
    <cellStyle name="Input 27 3" xfId="2646" xr:uid="{00000000-0005-0000-0000-0000550A0000}"/>
    <cellStyle name="Input 27 3 2" xfId="2647" xr:uid="{00000000-0005-0000-0000-0000560A0000}"/>
    <cellStyle name="Input 27 3 2 2" xfId="2648" xr:uid="{00000000-0005-0000-0000-0000570A0000}"/>
    <cellStyle name="Input 27 3 2 2 2" xfId="2649" xr:uid="{00000000-0005-0000-0000-0000580A0000}"/>
    <cellStyle name="Input 27 3 2 2 3" xfId="2650" xr:uid="{00000000-0005-0000-0000-0000590A0000}"/>
    <cellStyle name="Input 27 3 2 3" xfId="2651" xr:uid="{00000000-0005-0000-0000-00005A0A0000}"/>
    <cellStyle name="Input 27 3 2 4" xfId="2652" xr:uid="{00000000-0005-0000-0000-00005B0A0000}"/>
    <cellStyle name="Input 27 3 3" xfId="2653" xr:uid="{00000000-0005-0000-0000-00005C0A0000}"/>
    <cellStyle name="Input 27 3 3 2" xfId="2654" xr:uid="{00000000-0005-0000-0000-00005D0A0000}"/>
    <cellStyle name="Input 27 3 3 2 2" xfId="2655" xr:uid="{00000000-0005-0000-0000-00005E0A0000}"/>
    <cellStyle name="Input 27 3 3 2 3" xfId="2656" xr:uid="{00000000-0005-0000-0000-00005F0A0000}"/>
    <cellStyle name="Input 27 3 3 3" xfId="2657" xr:uid="{00000000-0005-0000-0000-0000600A0000}"/>
    <cellStyle name="Input 27 3 3 4" xfId="2658" xr:uid="{00000000-0005-0000-0000-0000610A0000}"/>
    <cellStyle name="Input 27 3 4" xfId="2659" xr:uid="{00000000-0005-0000-0000-0000620A0000}"/>
    <cellStyle name="Input 27 3 4 2" xfId="2660" xr:uid="{00000000-0005-0000-0000-0000630A0000}"/>
    <cellStyle name="Input 27 3 4 2 2" xfId="2661" xr:uid="{00000000-0005-0000-0000-0000640A0000}"/>
    <cellStyle name="Input 27 3 4 2 3" xfId="2662" xr:uid="{00000000-0005-0000-0000-0000650A0000}"/>
    <cellStyle name="Input 27 3 4 3" xfId="2663" xr:uid="{00000000-0005-0000-0000-0000660A0000}"/>
    <cellStyle name="Input 27 3 4 4" xfId="2664" xr:uid="{00000000-0005-0000-0000-0000670A0000}"/>
    <cellStyle name="Input 27 3 5" xfId="2665" xr:uid="{00000000-0005-0000-0000-0000680A0000}"/>
    <cellStyle name="Input 27 3 5 2" xfId="2666" xr:uid="{00000000-0005-0000-0000-0000690A0000}"/>
    <cellStyle name="Input 27 3 5 3" xfId="2667" xr:uid="{00000000-0005-0000-0000-00006A0A0000}"/>
    <cellStyle name="Input 27 3 6" xfId="2668" xr:uid="{00000000-0005-0000-0000-00006B0A0000}"/>
    <cellStyle name="Input 27 3 7" xfId="2669" xr:uid="{00000000-0005-0000-0000-00006C0A0000}"/>
    <cellStyle name="Input 27 4" xfId="2670" xr:uid="{00000000-0005-0000-0000-00006D0A0000}"/>
    <cellStyle name="Input 27 4 2" xfId="2671" xr:uid="{00000000-0005-0000-0000-00006E0A0000}"/>
    <cellStyle name="Input 27 4 2 2" xfId="2672" xr:uid="{00000000-0005-0000-0000-00006F0A0000}"/>
    <cellStyle name="Input 27 4 2 2 2" xfId="2673" xr:uid="{00000000-0005-0000-0000-0000700A0000}"/>
    <cellStyle name="Input 27 4 2 2 3" xfId="2674" xr:uid="{00000000-0005-0000-0000-0000710A0000}"/>
    <cellStyle name="Input 27 4 2 3" xfId="2675" xr:uid="{00000000-0005-0000-0000-0000720A0000}"/>
    <cellStyle name="Input 27 4 2 4" xfId="2676" xr:uid="{00000000-0005-0000-0000-0000730A0000}"/>
    <cellStyle name="Input 27 4 3" xfId="2677" xr:uid="{00000000-0005-0000-0000-0000740A0000}"/>
    <cellStyle name="Input 27 4 3 2" xfId="2678" xr:uid="{00000000-0005-0000-0000-0000750A0000}"/>
    <cellStyle name="Input 27 4 3 2 2" xfId="2679" xr:uid="{00000000-0005-0000-0000-0000760A0000}"/>
    <cellStyle name="Input 27 4 3 2 3" xfId="2680" xr:uid="{00000000-0005-0000-0000-0000770A0000}"/>
    <cellStyle name="Input 27 4 3 3" xfId="2681" xr:uid="{00000000-0005-0000-0000-0000780A0000}"/>
    <cellStyle name="Input 27 4 3 4" xfId="2682" xr:uid="{00000000-0005-0000-0000-0000790A0000}"/>
    <cellStyle name="Input 27 4 4" xfId="2683" xr:uid="{00000000-0005-0000-0000-00007A0A0000}"/>
    <cellStyle name="Input 27 4 4 2" xfId="2684" xr:uid="{00000000-0005-0000-0000-00007B0A0000}"/>
    <cellStyle name="Input 27 4 4 3" xfId="2685" xr:uid="{00000000-0005-0000-0000-00007C0A0000}"/>
    <cellStyle name="Input 27 4 5" xfId="2686" xr:uid="{00000000-0005-0000-0000-00007D0A0000}"/>
    <cellStyle name="Input 27 4 6" xfId="2687" xr:uid="{00000000-0005-0000-0000-00007E0A0000}"/>
    <cellStyle name="Input 27 5" xfId="2688" xr:uid="{00000000-0005-0000-0000-00007F0A0000}"/>
    <cellStyle name="Input 27 5 2" xfId="2689" xr:uid="{00000000-0005-0000-0000-0000800A0000}"/>
    <cellStyle name="Input 27 5 2 2" xfId="2690" xr:uid="{00000000-0005-0000-0000-0000810A0000}"/>
    <cellStyle name="Input 27 5 2 3" xfId="2691" xr:uid="{00000000-0005-0000-0000-0000820A0000}"/>
    <cellStyle name="Input 27 5 3" xfId="2692" xr:uid="{00000000-0005-0000-0000-0000830A0000}"/>
    <cellStyle name="Input 27 5 4" xfId="2693" xr:uid="{00000000-0005-0000-0000-0000840A0000}"/>
    <cellStyle name="Input 27 6" xfId="2694" xr:uid="{00000000-0005-0000-0000-0000850A0000}"/>
    <cellStyle name="Input 27 6 2" xfId="2695" xr:uid="{00000000-0005-0000-0000-0000860A0000}"/>
    <cellStyle name="Input 27 6 2 2" xfId="2696" xr:uid="{00000000-0005-0000-0000-0000870A0000}"/>
    <cellStyle name="Input 27 6 2 3" xfId="2697" xr:uid="{00000000-0005-0000-0000-0000880A0000}"/>
    <cellStyle name="Input 27 6 3" xfId="2698" xr:uid="{00000000-0005-0000-0000-0000890A0000}"/>
    <cellStyle name="Input 27 6 4" xfId="2699" xr:uid="{00000000-0005-0000-0000-00008A0A0000}"/>
    <cellStyle name="Input 27 7" xfId="2700" xr:uid="{00000000-0005-0000-0000-00008B0A0000}"/>
    <cellStyle name="Input 27 8" xfId="2701" xr:uid="{00000000-0005-0000-0000-00008C0A0000}"/>
    <cellStyle name="Input 28" xfId="2702" xr:uid="{00000000-0005-0000-0000-00008D0A0000}"/>
    <cellStyle name="Input 28 2" xfId="2703" xr:uid="{00000000-0005-0000-0000-00008E0A0000}"/>
    <cellStyle name="Input 28 2 2" xfId="2704" xr:uid="{00000000-0005-0000-0000-00008F0A0000}"/>
    <cellStyle name="Input 28 2 2 2" xfId="2705" xr:uid="{00000000-0005-0000-0000-0000900A0000}"/>
    <cellStyle name="Input 28 2 2 2 2" xfId="2706" xr:uid="{00000000-0005-0000-0000-0000910A0000}"/>
    <cellStyle name="Input 28 2 2 2 3" xfId="2707" xr:uid="{00000000-0005-0000-0000-0000920A0000}"/>
    <cellStyle name="Input 28 2 2 3" xfId="2708" xr:uid="{00000000-0005-0000-0000-0000930A0000}"/>
    <cellStyle name="Input 28 2 2 4" xfId="2709" xr:uid="{00000000-0005-0000-0000-0000940A0000}"/>
    <cellStyle name="Input 28 2 3" xfId="2710" xr:uid="{00000000-0005-0000-0000-0000950A0000}"/>
    <cellStyle name="Input 28 2 3 2" xfId="2711" xr:uid="{00000000-0005-0000-0000-0000960A0000}"/>
    <cellStyle name="Input 28 2 3 2 2" xfId="2712" xr:uid="{00000000-0005-0000-0000-0000970A0000}"/>
    <cellStyle name="Input 28 2 3 2 3" xfId="2713" xr:uid="{00000000-0005-0000-0000-0000980A0000}"/>
    <cellStyle name="Input 28 2 3 3" xfId="2714" xr:uid="{00000000-0005-0000-0000-0000990A0000}"/>
    <cellStyle name="Input 28 2 3 4" xfId="2715" xr:uid="{00000000-0005-0000-0000-00009A0A0000}"/>
    <cellStyle name="Input 28 2 4" xfId="2716" xr:uid="{00000000-0005-0000-0000-00009B0A0000}"/>
    <cellStyle name="Input 28 2 4 2" xfId="2717" xr:uid="{00000000-0005-0000-0000-00009C0A0000}"/>
    <cellStyle name="Input 28 2 4 2 2" xfId="2718" xr:uid="{00000000-0005-0000-0000-00009D0A0000}"/>
    <cellStyle name="Input 28 2 4 2 3" xfId="2719" xr:uid="{00000000-0005-0000-0000-00009E0A0000}"/>
    <cellStyle name="Input 28 2 4 3" xfId="2720" xr:uid="{00000000-0005-0000-0000-00009F0A0000}"/>
    <cellStyle name="Input 28 2 4 4" xfId="2721" xr:uid="{00000000-0005-0000-0000-0000A00A0000}"/>
    <cellStyle name="Input 28 2 5" xfId="2722" xr:uid="{00000000-0005-0000-0000-0000A10A0000}"/>
    <cellStyle name="Input 28 2 5 2" xfId="2723" xr:uid="{00000000-0005-0000-0000-0000A20A0000}"/>
    <cellStyle name="Input 28 2 5 3" xfId="2724" xr:uid="{00000000-0005-0000-0000-0000A30A0000}"/>
    <cellStyle name="Input 28 2 6" xfId="2725" xr:uid="{00000000-0005-0000-0000-0000A40A0000}"/>
    <cellStyle name="Input 28 2 7" xfId="2726" xr:uid="{00000000-0005-0000-0000-0000A50A0000}"/>
    <cellStyle name="Input 28 3" xfId="2727" xr:uid="{00000000-0005-0000-0000-0000A60A0000}"/>
    <cellStyle name="Input 28 3 2" xfId="2728" xr:uid="{00000000-0005-0000-0000-0000A70A0000}"/>
    <cellStyle name="Input 28 3 2 2" xfId="2729" xr:uid="{00000000-0005-0000-0000-0000A80A0000}"/>
    <cellStyle name="Input 28 3 2 2 2" xfId="2730" xr:uid="{00000000-0005-0000-0000-0000A90A0000}"/>
    <cellStyle name="Input 28 3 2 2 3" xfId="2731" xr:uid="{00000000-0005-0000-0000-0000AA0A0000}"/>
    <cellStyle name="Input 28 3 2 3" xfId="2732" xr:uid="{00000000-0005-0000-0000-0000AB0A0000}"/>
    <cellStyle name="Input 28 3 2 4" xfId="2733" xr:uid="{00000000-0005-0000-0000-0000AC0A0000}"/>
    <cellStyle name="Input 28 3 3" xfId="2734" xr:uid="{00000000-0005-0000-0000-0000AD0A0000}"/>
    <cellStyle name="Input 28 3 3 2" xfId="2735" xr:uid="{00000000-0005-0000-0000-0000AE0A0000}"/>
    <cellStyle name="Input 28 3 3 2 2" xfId="2736" xr:uid="{00000000-0005-0000-0000-0000AF0A0000}"/>
    <cellStyle name="Input 28 3 3 2 3" xfId="2737" xr:uid="{00000000-0005-0000-0000-0000B00A0000}"/>
    <cellStyle name="Input 28 3 3 3" xfId="2738" xr:uid="{00000000-0005-0000-0000-0000B10A0000}"/>
    <cellStyle name="Input 28 3 3 4" xfId="2739" xr:uid="{00000000-0005-0000-0000-0000B20A0000}"/>
    <cellStyle name="Input 28 3 4" xfId="2740" xr:uid="{00000000-0005-0000-0000-0000B30A0000}"/>
    <cellStyle name="Input 28 3 4 2" xfId="2741" xr:uid="{00000000-0005-0000-0000-0000B40A0000}"/>
    <cellStyle name="Input 28 3 4 2 2" xfId="2742" xr:uid="{00000000-0005-0000-0000-0000B50A0000}"/>
    <cellStyle name="Input 28 3 4 2 3" xfId="2743" xr:uid="{00000000-0005-0000-0000-0000B60A0000}"/>
    <cellStyle name="Input 28 3 4 3" xfId="2744" xr:uid="{00000000-0005-0000-0000-0000B70A0000}"/>
    <cellStyle name="Input 28 3 4 4" xfId="2745" xr:uid="{00000000-0005-0000-0000-0000B80A0000}"/>
    <cellStyle name="Input 28 3 5" xfId="2746" xr:uid="{00000000-0005-0000-0000-0000B90A0000}"/>
    <cellStyle name="Input 28 3 5 2" xfId="2747" xr:uid="{00000000-0005-0000-0000-0000BA0A0000}"/>
    <cellStyle name="Input 28 3 5 3" xfId="2748" xr:uid="{00000000-0005-0000-0000-0000BB0A0000}"/>
    <cellStyle name="Input 28 3 6" xfId="2749" xr:uid="{00000000-0005-0000-0000-0000BC0A0000}"/>
    <cellStyle name="Input 28 3 7" xfId="2750" xr:uid="{00000000-0005-0000-0000-0000BD0A0000}"/>
    <cellStyle name="Input 28 4" xfId="2751" xr:uid="{00000000-0005-0000-0000-0000BE0A0000}"/>
    <cellStyle name="Input 28 4 2" xfId="2752" xr:uid="{00000000-0005-0000-0000-0000BF0A0000}"/>
    <cellStyle name="Input 28 4 2 2" xfId="2753" xr:uid="{00000000-0005-0000-0000-0000C00A0000}"/>
    <cellStyle name="Input 28 4 2 2 2" xfId="2754" xr:uid="{00000000-0005-0000-0000-0000C10A0000}"/>
    <cellStyle name="Input 28 4 2 2 3" xfId="2755" xr:uid="{00000000-0005-0000-0000-0000C20A0000}"/>
    <cellStyle name="Input 28 4 2 3" xfId="2756" xr:uid="{00000000-0005-0000-0000-0000C30A0000}"/>
    <cellStyle name="Input 28 4 2 4" xfId="2757" xr:uid="{00000000-0005-0000-0000-0000C40A0000}"/>
    <cellStyle name="Input 28 4 3" xfId="2758" xr:uid="{00000000-0005-0000-0000-0000C50A0000}"/>
    <cellStyle name="Input 28 4 3 2" xfId="2759" xr:uid="{00000000-0005-0000-0000-0000C60A0000}"/>
    <cellStyle name="Input 28 4 3 2 2" xfId="2760" xr:uid="{00000000-0005-0000-0000-0000C70A0000}"/>
    <cellStyle name="Input 28 4 3 2 3" xfId="2761" xr:uid="{00000000-0005-0000-0000-0000C80A0000}"/>
    <cellStyle name="Input 28 4 3 3" xfId="2762" xr:uid="{00000000-0005-0000-0000-0000C90A0000}"/>
    <cellStyle name="Input 28 4 3 4" xfId="2763" xr:uid="{00000000-0005-0000-0000-0000CA0A0000}"/>
    <cellStyle name="Input 28 4 4" xfId="2764" xr:uid="{00000000-0005-0000-0000-0000CB0A0000}"/>
    <cellStyle name="Input 28 4 4 2" xfId="2765" xr:uid="{00000000-0005-0000-0000-0000CC0A0000}"/>
    <cellStyle name="Input 28 4 4 3" xfId="2766" xr:uid="{00000000-0005-0000-0000-0000CD0A0000}"/>
    <cellStyle name="Input 28 4 5" xfId="2767" xr:uid="{00000000-0005-0000-0000-0000CE0A0000}"/>
    <cellStyle name="Input 28 4 6" xfId="2768" xr:uid="{00000000-0005-0000-0000-0000CF0A0000}"/>
    <cellStyle name="Input 28 5" xfId="2769" xr:uid="{00000000-0005-0000-0000-0000D00A0000}"/>
    <cellStyle name="Input 28 5 2" xfId="2770" xr:uid="{00000000-0005-0000-0000-0000D10A0000}"/>
    <cellStyle name="Input 28 5 2 2" xfId="2771" xr:uid="{00000000-0005-0000-0000-0000D20A0000}"/>
    <cellStyle name="Input 28 5 2 3" xfId="2772" xr:uid="{00000000-0005-0000-0000-0000D30A0000}"/>
    <cellStyle name="Input 28 5 3" xfId="2773" xr:uid="{00000000-0005-0000-0000-0000D40A0000}"/>
    <cellStyle name="Input 28 5 4" xfId="2774" xr:uid="{00000000-0005-0000-0000-0000D50A0000}"/>
    <cellStyle name="Input 28 6" xfId="2775" xr:uid="{00000000-0005-0000-0000-0000D60A0000}"/>
    <cellStyle name="Input 28 6 2" xfId="2776" xr:uid="{00000000-0005-0000-0000-0000D70A0000}"/>
    <cellStyle name="Input 28 6 2 2" xfId="2777" xr:uid="{00000000-0005-0000-0000-0000D80A0000}"/>
    <cellStyle name="Input 28 6 2 3" xfId="2778" xr:uid="{00000000-0005-0000-0000-0000D90A0000}"/>
    <cellStyle name="Input 28 6 3" xfId="2779" xr:uid="{00000000-0005-0000-0000-0000DA0A0000}"/>
    <cellStyle name="Input 28 6 4" xfId="2780" xr:uid="{00000000-0005-0000-0000-0000DB0A0000}"/>
    <cellStyle name="Input 28 7" xfId="2781" xr:uid="{00000000-0005-0000-0000-0000DC0A0000}"/>
    <cellStyle name="Input 28 8" xfId="2782" xr:uid="{00000000-0005-0000-0000-0000DD0A0000}"/>
    <cellStyle name="Input 29" xfId="2783" xr:uid="{00000000-0005-0000-0000-0000DE0A0000}"/>
    <cellStyle name="Input 29 2" xfId="2784" xr:uid="{00000000-0005-0000-0000-0000DF0A0000}"/>
    <cellStyle name="Input 29 2 2" xfId="2785" xr:uid="{00000000-0005-0000-0000-0000E00A0000}"/>
    <cellStyle name="Input 29 2 2 2" xfId="2786" xr:uid="{00000000-0005-0000-0000-0000E10A0000}"/>
    <cellStyle name="Input 29 2 2 2 2" xfId="2787" xr:uid="{00000000-0005-0000-0000-0000E20A0000}"/>
    <cellStyle name="Input 29 2 2 2 3" xfId="2788" xr:uid="{00000000-0005-0000-0000-0000E30A0000}"/>
    <cellStyle name="Input 29 2 2 3" xfId="2789" xr:uid="{00000000-0005-0000-0000-0000E40A0000}"/>
    <cellStyle name="Input 29 2 2 4" xfId="2790" xr:uid="{00000000-0005-0000-0000-0000E50A0000}"/>
    <cellStyle name="Input 29 2 3" xfId="2791" xr:uid="{00000000-0005-0000-0000-0000E60A0000}"/>
    <cellStyle name="Input 29 2 3 2" xfId="2792" xr:uid="{00000000-0005-0000-0000-0000E70A0000}"/>
    <cellStyle name="Input 29 2 3 2 2" xfId="2793" xr:uid="{00000000-0005-0000-0000-0000E80A0000}"/>
    <cellStyle name="Input 29 2 3 2 3" xfId="2794" xr:uid="{00000000-0005-0000-0000-0000E90A0000}"/>
    <cellStyle name="Input 29 2 3 3" xfId="2795" xr:uid="{00000000-0005-0000-0000-0000EA0A0000}"/>
    <cellStyle name="Input 29 2 3 4" xfId="2796" xr:uid="{00000000-0005-0000-0000-0000EB0A0000}"/>
    <cellStyle name="Input 29 2 4" xfId="2797" xr:uid="{00000000-0005-0000-0000-0000EC0A0000}"/>
    <cellStyle name="Input 29 2 4 2" xfId="2798" xr:uid="{00000000-0005-0000-0000-0000ED0A0000}"/>
    <cellStyle name="Input 29 2 4 2 2" xfId="2799" xr:uid="{00000000-0005-0000-0000-0000EE0A0000}"/>
    <cellStyle name="Input 29 2 4 2 3" xfId="2800" xr:uid="{00000000-0005-0000-0000-0000EF0A0000}"/>
    <cellStyle name="Input 29 2 4 3" xfId="2801" xr:uid="{00000000-0005-0000-0000-0000F00A0000}"/>
    <cellStyle name="Input 29 2 4 4" xfId="2802" xr:uid="{00000000-0005-0000-0000-0000F10A0000}"/>
    <cellStyle name="Input 29 2 5" xfId="2803" xr:uid="{00000000-0005-0000-0000-0000F20A0000}"/>
    <cellStyle name="Input 29 2 5 2" xfId="2804" xr:uid="{00000000-0005-0000-0000-0000F30A0000}"/>
    <cellStyle name="Input 29 2 5 3" xfId="2805" xr:uid="{00000000-0005-0000-0000-0000F40A0000}"/>
    <cellStyle name="Input 29 2 6" xfId="2806" xr:uid="{00000000-0005-0000-0000-0000F50A0000}"/>
    <cellStyle name="Input 29 2 7" xfId="2807" xr:uid="{00000000-0005-0000-0000-0000F60A0000}"/>
    <cellStyle name="Input 29 3" xfId="2808" xr:uid="{00000000-0005-0000-0000-0000F70A0000}"/>
    <cellStyle name="Input 29 3 2" xfId="2809" xr:uid="{00000000-0005-0000-0000-0000F80A0000}"/>
    <cellStyle name="Input 29 3 2 2" xfId="2810" xr:uid="{00000000-0005-0000-0000-0000F90A0000}"/>
    <cellStyle name="Input 29 3 2 2 2" xfId="2811" xr:uid="{00000000-0005-0000-0000-0000FA0A0000}"/>
    <cellStyle name="Input 29 3 2 2 3" xfId="2812" xr:uid="{00000000-0005-0000-0000-0000FB0A0000}"/>
    <cellStyle name="Input 29 3 2 3" xfId="2813" xr:uid="{00000000-0005-0000-0000-0000FC0A0000}"/>
    <cellStyle name="Input 29 3 2 4" xfId="2814" xr:uid="{00000000-0005-0000-0000-0000FD0A0000}"/>
    <cellStyle name="Input 29 3 3" xfId="2815" xr:uid="{00000000-0005-0000-0000-0000FE0A0000}"/>
    <cellStyle name="Input 29 3 3 2" xfId="2816" xr:uid="{00000000-0005-0000-0000-0000FF0A0000}"/>
    <cellStyle name="Input 29 3 3 2 2" xfId="2817" xr:uid="{00000000-0005-0000-0000-0000000B0000}"/>
    <cellStyle name="Input 29 3 3 2 3" xfId="2818" xr:uid="{00000000-0005-0000-0000-0000010B0000}"/>
    <cellStyle name="Input 29 3 3 3" xfId="2819" xr:uid="{00000000-0005-0000-0000-0000020B0000}"/>
    <cellStyle name="Input 29 3 3 4" xfId="2820" xr:uid="{00000000-0005-0000-0000-0000030B0000}"/>
    <cellStyle name="Input 29 3 4" xfId="2821" xr:uid="{00000000-0005-0000-0000-0000040B0000}"/>
    <cellStyle name="Input 29 3 4 2" xfId="2822" xr:uid="{00000000-0005-0000-0000-0000050B0000}"/>
    <cellStyle name="Input 29 3 4 2 2" xfId="2823" xr:uid="{00000000-0005-0000-0000-0000060B0000}"/>
    <cellStyle name="Input 29 3 4 2 3" xfId="2824" xr:uid="{00000000-0005-0000-0000-0000070B0000}"/>
    <cellStyle name="Input 29 3 4 3" xfId="2825" xr:uid="{00000000-0005-0000-0000-0000080B0000}"/>
    <cellStyle name="Input 29 3 4 4" xfId="2826" xr:uid="{00000000-0005-0000-0000-0000090B0000}"/>
    <cellStyle name="Input 29 3 5" xfId="2827" xr:uid="{00000000-0005-0000-0000-00000A0B0000}"/>
    <cellStyle name="Input 29 3 5 2" xfId="2828" xr:uid="{00000000-0005-0000-0000-00000B0B0000}"/>
    <cellStyle name="Input 29 3 5 3" xfId="2829" xr:uid="{00000000-0005-0000-0000-00000C0B0000}"/>
    <cellStyle name="Input 29 3 6" xfId="2830" xr:uid="{00000000-0005-0000-0000-00000D0B0000}"/>
    <cellStyle name="Input 29 3 7" xfId="2831" xr:uid="{00000000-0005-0000-0000-00000E0B0000}"/>
    <cellStyle name="Input 29 4" xfId="2832" xr:uid="{00000000-0005-0000-0000-00000F0B0000}"/>
    <cellStyle name="Input 29 4 2" xfId="2833" xr:uid="{00000000-0005-0000-0000-0000100B0000}"/>
    <cellStyle name="Input 29 4 2 2" xfId="2834" xr:uid="{00000000-0005-0000-0000-0000110B0000}"/>
    <cellStyle name="Input 29 4 2 2 2" xfId="2835" xr:uid="{00000000-0005-0000-0000-0000120B0000}"/>
    <cellStyle name="Input 29 4 2 2 3" xfId="2836" xr:uid="{00000000-0005-0000-0000-0000130B0000}"/>
    <cellStyle name="Input 29 4 2 3" xfId="2837" xr:uid="{00000000-0005-0000-0000-0000140B0000}"/>
    <cellStyle name="Input 29 4 2 4" xfId="2838" xr:uid="{00000000-0005-0000-0000-0000150B0000}"/>
    <cellStyle name="Input 29 4 3" xfId="2839" xr:uid="{00000000-0005-0000-0000-0000160B0000}"/>
    <cellStyle name="Input 29 4 3 2" xfId="2840" xr:uid="{00000000-0005-0000-0000-0000170B0000}"/>
    <cellStyle name="Input 29 4 3 2 2" xfId="2841" xr:uid="{00000000-0005-0000-0000-0000180B0000}"/>
    <cellStyle name="Input 29 4 3 2 3" xfId="2842" xr:uid="{00000000-0005-0000-0000-0000190B0000}"/>
    <cellStyle name="Input 29 4 3 3" xfId="2843" xr:uid="{00000000-0005-0000-0000-00001A0B0000}"/>
    <cellStyle name="Input 29 4 3 4" xfId="2844" xr:uid="{00000000-0005-0000-0000-00001B0B0000}"/>
    <cellStyle name="Input 29 4 4" xfId="2845" xr:uid="{00000000-0005-0000-0000-00001C0B0000}"/>
    <cellStyle name="Input 29 4 4 2" xfId="2846" xr:uid="{00000000-0005-0000-0000-00001D0B0000}"/>
    <cellStyle name="Input 29 4 4 3" xfId="2847" xr:uid="{00000000-0005-0000-0000-00001E0B0000}"/>
    <cellStyle name="Input 29 4 5" xfId="2848" xr:uid="{00000000-0005-0000-0000-00001F0B0000}"/>
    <cellStyle name="Input 29 4 6" xfId="2849" xr:uid="{00000000-0005-0000-0000-0000200B0000}"/>
    <cellStyle name="Input 29 5" xfId="2850" xr:uid="{00000000-0005-0000-0000-0000210B0000}"/>
    <cellStyle name="Input 29 5 2" xfId="2851" xr:uid="{00000000-0005-0000-0000-0000220B0000}"/>
    <cellStyle name="Input 29 5 2 2" xfId="2852" xr:uid="{00000000-0005-0000-0000-0000230B0000}"/>
    <cellStyle name="Input 29 5 2 3" xfId="2853" xr:uid="{00000000-0005-0000-0000-0000240B0000}"/>
    <cellStyle name="Input 29 5 3" xfId="2854" xr:uid="{00000000-0005-0000-0000-0000250B0000}"/>
    <cellStyle name="Input 29 5 4" xfId="2855" xr:uid="{00000000-0005-0000-0000-0000260B0000}"/>
    <cellStyle name="Input 29 6" xfId="2856" xr:uid="{00000000-0005-0000-0000-0000270B0000}"/>
    <cellStyle name="Input 29 6 2" xfId="2857" xr:uid="{00000000-0005-0000-0000-0000280B0000}"/>
    <cellStyle name="Input 29 6 2 2" xfId="2858" xr:uid="{00000000-0005-0000-0000-0000290B0000}"/>
    <cellStyle name="Input 29 6 2 3" xfId="2859" xr:uid="{00000000-0005-0000-0000-00002A0B0000}"/>
    <cellStyle name="Input 29 6 3" xfId="2860" xr:uid="{00000000-0005-0000-0000-00002B0B0000}"/>
    <cellStyle name="Input 29 6 4" xfId="2861" xr:uid="{00000000-0005-0000-0000-00002C0B0000}"/>
    <cellStyle name="Input 29 7" xfId="2862" xr:uid="{00000000-0005-0000-0000-00002D0B0000}"/>
    <cellStyle name="Input 29 8" xfId="2863" xr:uid="{00000000-0005-0000-0000-00002E0B0000}"/>
    <cellStyle name="Input 3" xfId="2864" xr:uid="{00000000-0005-0000-0000-00002F0B0000}"/>
    <cellStyle name="Input 3 2" xfId="2865" xr:uid="{00000000-0005-0000-0000-0000300B0000}"/>
    <cellStyle name="Input 3 2 2" xfId="2866" xr:uid="{00000000-0005-0000-0000-0000310B0000}"/>
    <cellStyle name="Input 3 2 2 2" xfId="2867" xr:uid="{00000000-0005-0000-0000-0000320B0000}"/>
    <cellStyle name="Input 3 2 2 2 2" xfId="2868" xr:uid="{00000000-0005-0000-0000-0000330B0000}"/>
    <cellStyle name="Input 3 2 2 2 2 2" xfId="2869" xr:uid="{00000000-0005-0000-0000-0000340B0000}"/>
    <cellStyle name="Input 3 2 2 2 2 3" xfId="2870" xr:uid="{00000000-0005-0000-0000-0000350B0000}"/>
    <cellStyle name="Input 3 2 2 2 3" xfId="2871" xr:uid="{00000000-0005-0000-0000-0000360B0000}"/>
    <cellStyle name="Input 3 2 2 2 4" xfId="2872" xr:uid="{00000000-0005-0000-0000-0000370B0000}"/>
    <cellStyle name="Input 3 2 2 3" xfId="2873" xr:uid="{00000000-0005-0000-0000-0000380B0000}"/>
    <cellStyle name="Input 3 2 2 3 2" xfId="2874" xr:uid="{00000000-0005-0000-0000-0000390B0000}"/>
    <cellStyle name="Input 3 2 2 3 2 2" xfId="2875" xr:uid="{00000000-0005-0000-0000-00003A0B0000}"/>
    <cellStyle name="Input 3 2 2 3 2 3" xfId="2876" xr:uid="{00000000-0005-0000-0000-00003B0B0000}"/>
    <cellStyle name="Input 3 2 2 3 3" xfId="2877" xr:uid="{00000000-0005-0000-0000-00003C0B0000}"/>
    <cellStyle name="Input 3 2 2 3 4" xfId="2878" xr:uid="{00000000-0005-0000-0000-00003D0B0000}"/>
    <cellStyle name="Input 3 2 2 4" xfId="2879" xr:uid="{00000000-0005-0000-0000-00003E0B0000}"/>
    <cellStyle name="Input 3 2 2 4 2" xfId="2880" xr:uid="{00000000-0005-0000-0000-00003F0B0000}"/>
    <cellStyle name="Input 3 2 2 4 2 2" xfId="2881" xr:uid="{00000000-0005-0000-0000-0000400B0000}"/>
    <cellStyle name="Input 3 2 2 4 2 3" xfId="2882" xr:uid="{00000000-0005-0000-0000-0000410B0000}"/>
    <cellStyle name="Input 3 2 2 4 3" xfId="2883" xr:uid="{00000000-0005-0000-0000-0000420B0000}"/>
    <cellStyle name="Input 3 2 2 4 4" xfId="2884" xr:uid="{00000000-0005-0000-0000-0000430B0000}"/>
    <cellStyle name="Input 3 2 2 5" xfId="2885" xr:uid="{00000000-0005-0000-0000-0000440B0000}"/>
    <cellStyle name="Input 3 2 2 5 2" xfId="2886" xr:uid="{00000000-0005-0000-0000-0000450B0000}"/>
    <cellStyle name="Input 3 2 2 5 3" xfId="2887" xr:uid="{00000000-0005-0000-0000-0000460B0000}"/>
    <cellStyle name="Input 3 2 2 6" xfId="2888" xr:uid="{00000000-0005-0000-0000-0000470B0000}"/>
    <cellStyle name="Input 3 2 2 7" xfId="2889" xr:uid="{00000000-0005-0000-0000-0000480B0000}"/>
    <cellStyle name="Input 3 2 3" xfId="2890" xr:uid="{00000000-0005-0000-0000-0000490B0000}"/>
    <cellStyle name="Input 3 2 3 2" xfId="2891" xr:uid="{00000000-0005-0000-0000-00004A0B0000}"/>
    <cellStyle name="Input 3 2 3 2 2" xfId="2892" xr:uid="{00000000-0005-0000-0000-00004B0B0000}"/>
    <cellStyle name="Input 3 2 3 2 2 2" xfId="2893" xr:uid="{00000000-0005-0000-0000-00004C0B0000}"/>
    <cellStyle name="Input 3 2 3 2 2 3" xfId="2894" xr:uid="{00000000-0005-0000-0000-00004D0B0000}"/>
    <cellStyle name="Input 3 2 3 2 3" xfId="2895" xr:uid="{00000000-0005-0000-0000-00004E0B0000}"/>
    <cellStyle name="Input 3 2 3 2 4" xfId="2896" xr:uid="{00000000-0005-0000-0000-00004F0B0000}"/>
    <cellStyle name="Input 3 2 3 3" xfId="2897" xr:uid="{00000000-0005-0000-0000-0000500B0000}"/>
    <cellStyle name="Input 3 2 3 3 2" xfId="2898" xr:uid="{00000000-0005-0000-0000-0000510B0000}"/>
    <cellStyle name="Input 3 2 3 3 2 2" xfId="2899" xr:uid="{00000000-0005-0000-0000-0000520B0000}"/>
    <cellStyle name="Input 3 2 3 3 2 3" xfId="2900" xr:uid="{00000000-0005-0000-0000-0000530B0000}"/>
    <cellStyle name="Input 3 2 3 3 3" xfId="2901" xr:uid="{00000000-0005-0000-0000-0000540B0000}"/>
    <cellStyle name="Input 3 2 3 3 4" xfId="2902" xr:uid="{00000000-0005-0000-0000-0000550B0000}"/>
    <cellStyle name="Input 3 2 3 4" xfId="2903" xr:uid="{00000000-0005-0000-0000-0000560B0000}"/>
    <cellStyle name="Input 3 2 3 4 2" xfId="2904" xr:uid="{00000000-0005-0000-0000-0000570B0000}"/>
    <cellStyle name="Input 3 2 3 4 2 2" xfId="2905" xr:uid="{00000000-0005-0000-0000-0000580B0000}"/>
    <cellStyle name="Input 3 2 3 4 2 3" xfId="2906" xr:uid="{00000000-0005-0000-0000-0000590B0000}"/>
    <cellStyle name="Input 3 2 3 4 3" xfId="2907" xr:uid="{00000000-0005-0000-0000-00005A0B0000}"/>
    <cellStyle name="Input 3 2 3 4 4" xfId="2908" xr:uid="{00000000-0005-0000-0000-00005B0B0000}"/>
    <cellStyle name="Input 3 2 3 5" xfId="2909" xr:uid="{00000000-0005-0000-0000-00005C0B0000}"/>
    <cellStyle name="Input 3 2 3 5 2" xfId="2910" xr:uid="{00000000-0005-0000-0000-00005D0B0000}"/>
    <cellStyle name="Input 3 2 3 5 3" xfId="2911" xr:uid="{00000000-0005-0000-0000-00005E0B0000}"/>
    <cellStyle name="Input 3 2 3 6" xfId="2912" xr:uid="{00000000-0005-0000-0000-00005F0B0000}"/>
    <cellStyle name="Input 3 2 3 7" xfId="2913" xr:uid="{00000000-0005-0000-0000-0000600B0000}"/>
    <cellStyle name="Input 3 2 4" xfId="2914" xr:uid="{00000000-0005-0000-0000-0000610B0000}"/>
    <cellStyle name="Input 3 2 4 2" xfId="2915" xr:uid="{00000000-0005-0000-0000-0000620B0000}"/>
    <cellStyle name="Input 3 2 4 2 2" xfId="2916" xr:uid="{00000000-0005-0000-0000-0000630B0000}"/>
    <cellStyle name="Input 3 2 4 2 2 2" xfId="2917" xr:uid="{00000000-0005-0000-0000-0000640B0000}"/>
    <cellStyle name="Input 3 2 4 2 2 3" xfId="2918" xr:uid="{00000000-0005-0000-0000-0000650B0000}"/>
    <cellStyle name="Input 3 2 4 2 3" xfId="2919" xr:uid="{00000000-0005-0000-0000-0000660B0000}"/>
    <cellStyle name="Input 3 2 4 2 4" xfId="2920" xr:uid="{00000000-0005-0000-0000-0000670B0000}"/>
    <cellStyle name="Input 3 2 4 3" xfId="2921" xr:uid="{00000000-0005-0000-0000-0000680B0000}"/>
    <cellStyle name="Input 3 2 4 3 2" xfId="2922" xr:uid="{00000000-0005-0000-0000-0000690B0000}"/>
    <cellStyle name="Input 3 2 4 3 2 2" xfId="2923" xr:uid="{00000000-0005-0000-0000-00006A0B0000}"/>
    <cellStyle name="Input 3 2 4 3 2 3" xfId="2924" xr:uid="{00000000-0005-0000-0000-00006B0B0000}"/>
    <cellStyle name="Input 3 2 4 3 3" xfId="2925" xr:uid="{00000000-0005-0000-0000-00006C0B0000}"/>
    <cellStyle name="Input 3 2 4 3 4" xfId="2926" xr:uid="{00000000-0005-0000-0000-00006D0B0000}"/>
    <cellStyle name="Input 3 2 4 4" xfId="2927" xr:uid="{00000000-0005-0000-0000-00006E0B0000}"/>
    <cellStyle name="Input 3 2 4 4 2" xfId="2928" xr:uid="{00000000-0005-0000-0000-00006F0B0000}"/>
    <cellStyle name="Input 3 2 4 4 3" xfId="2929" xr:uid="{00000000-0005-0000-0000-0000700B0000}"/>
    <cellStyle name="Input 3 2 4 5" xfId="2930" xr:uid="{00000000-0005-0000-0000-0000710B0000}"/>
    <cellStyle name="Input 3 2 4 6" xfId="2931" xr:uid="{00000000-0005-0000-0000-0000720B0000}"/>
    <cellStyle name="Input 3 2 5" xfId="2932" xr:uid="{00000000-0005-0000-0000-0000730B0000}"/>
    <cellStyle name="Input 3 2 5 2" xfId="2933" xr:uid="{00000000-0005-0000-0000-0000740B0000}"/>
    <cellStyle name="Input 3 2 5 2 2" xfId="2934" xr:uid="{00000000-0005-0000-0000-0000750B0000}"/>
    <cellStyle name="Input 3 2 5 2 3" xfId="2935" xr:uid="{00000000-0005-0000-0000-0000760B0000}"/>
    <cellStyle name="Input 3 2 5 3" xfId="2936" xr:uid="{00000000-0005-0000-0000-0000770B0000}"/>
    <cellStyle name="Input 3 2 5 4" xfId="2937" xr:uid="{00000000-0005-0000-0000-0000780B0000}"/>
    <cellStyle name="Input 3 2 6" xfId="2938" xr:uid="{00000000-0005-0000-0000-0000790B0000}"/>
    <cellStyle name="Input 3 2 6 2" xfId="2939" xr:uid="{00000000-0005-0000-0000-00007A0B0000}"/>
    <cellStyle name="Input 3 2 6 2 2" xfId="2940" xr:uid="{00000000-0005-0000-0000-00007B0B0000}"/>
    <cellStyle name="Input 3 2 6 2 3" xfId="2941" xr:uid="{00000000-0005-0000-0000-00007C0B0000}"/>
    <cellStyle name="Input 3 2 6 3" xfId="2942" xr:uid="{00000000-0005-0000-0000-00007D0B0000}"/>
    <cellStyle name="Input 3 2 6 4" xfId="2943" xr:uid="{00000000-0005-0000-0000-00007E0B0000}"/>
    <cellStyle name="Input 3 2 7" xfId="2944" xr:uid="{00000000-0005-0000-0000-00007F0B0000}"/>
    <cellStyle name="Input 3 3" xfId="2945" xr:uid="{00000000-0005-0000-0000-0000800B0000}"/>
    <cellStyle name="Input 3 3 2" xfId="2946" xr:uid="{00000000-0005-0000-0000-0000810B0000}"/>
    <cellStyle name="Input 3 3 2 2" xfId="2947" xr:uid="{00000000-0005-0000-0000-0000820B0000}"/>
    <cellStyle name="Input 3 3 2 2 2" xfId="2948" xr:uid="{00000000-0005-0000-0000-0000830B0000}"/>
    <cellStyle name="Input 3 3 2 2 2 2" xfId="2949" xr:uid="{00000000-0005-0000-0000-0000840B0000}"/>
    <cellStyle name="Input 3 3 2 2 2 3" xfId="2950" xr:uid="{00000000-0005-0000-0000-0000850B0000}"/>
    <cellStyle name="Input 3 3 2 2 3" xfId="2951" xr:uid="{00000000-0005-0000-0000-0000860B0000}"/>
    <cellStyle name="Input 3 3 2 2 4" xfId="2952" xr:uid="{00000000-0005-0000-0000-0000870B0000}"/>
    <cellStyle name="Input 3 3 2 3" xfId="2953" xr:uid="{00000000-0005-0000-0000-0000880B0000}"/>
    <cellStyle name="Input 3 3 2 3 2" xfId="2954" xr:uid="{00000000-0005-0000-0000-0000890B0000}"/>
    <cellStyle name="Input 3 3 2 3 2 2" xfId="2955" xr:uid="{00000000-0005-0000-0000-00008A0B0000}"/>
    <cellStyle name="Input 3 3 2 3 2 3" xfId="2956" xr:uid="{00000000-0005-0000-0000-00008B0B0000}"/>
    <cellStyle name="Input 3 3 2 3 3" xfId="2957" xr:uid="{00000000-0005-0000-0000-00008C0B0000}"/>
    <cellStyle name="Input 3 3 2 3 4" xfId="2958" xr:uid="{00000000-0005-0000-0000-00008D0B0000}"/>
    <cellStyle name="Input 3 3 2 4" xfId="2959" xr:uid="{00000000-0005-0000-0000-00008E0B0000}"/>
    <cellStyle name="Input 3 3 2 4 2" xfId="2960" xr:uid="{00000000-0005-0000-0000-00008F0B0000}"/>
    <cellStyle name="Input 3 3 2 4 2 2" xfId="2961" xr:uid="{00000000-0005-0000-0000-0000900B0000}"/>
    <cellStyle name="Input 3 3 2 4 2 3" xfId="2962" xr:uid="{00000000-0005-0000-0000-0000910B0000}"/>
    <cellStyle name="Input 3 3 2 4 3" xfId="2963" xr:uid="{00000000-0005-0000-0000-0000920B0000}"/>
    <cellStyle name="Input 3 3 2 4 4" xfId="2964" xr:uid="{00000000-0005-0000-0000-0000930B0000}"/>
    <cellStyle name="Input 3 3 2 5" xfId="2965" xr:uid="{00000000-0005-0000-0000-0000940B0000}"/>
    <cellStyle name="Input 3 3 2 5 2" xfId="2966" xr:uid="{00000000-0005-0000-0000-0000950B0000}"/>
    <cellStyle name="Input 3 3 2 5 3" xfId="2967" xr:uid="{00000000-0005-0000-0000-0000960B0000}"/>
    <cellStyle name="Input 3 3 2 6" xfId="2968" xr:uid="{00000000-0005-0000-0000-0000970B0000}"/>
    <cellStyle name="Input 3 3 2 7" xfId="2969" xr:uid="{00000000-0005-0000-0000-0000980B0000}"/>
    <cellStyle name="Input 3 3 3" xfId="2970" xr:uid="{00000000-0005-0000-0000-0000990B0000}"/>
    <cellStyle name="Input 3 3 3 2" xfId="2971" xr:uid="{00000000-0005-0000-0000-00009A0B0000}"/>
    <cellStyle name="Input 3 3 3 2 2" xfId="2972" xr:uid="{00000000-0005-0000-0000-00009B0B0000}"/>
    <cellStyle name="Input 3 3 3 2 2 2" xfId="2973" xr:uid="{00000000-0005-0000-0000-00009C0B0000}"/>
    <cellStyle name="Input 3 3 3 2 2 3" xfId="2974" xr:uid="{00000000-0005-0000-0000-00009D0B0000}"/>
    <cellStyle name="Input 3 3 3 2 3" xfId="2975" xr:uid="{00000000-0005-0000-0000-00009E0B0000}"/>
    <cellStyle name="Input 3 3 3 2 4" xfId="2976" xr:uid="{00000000-0005-0000-0000-00009F0B0000}"/>
    <cellStyle name="Input 3 3 3 3" xfId="2977" xr:uid="{00000000-0005-0000-0000-0000A00B0000}"/>
    <cellStyle name="Input 3 3 3 3 2" xfId="2978" xr:uid="{00000000-0005-0000-0000-0000A10B0000}"/>
    <cellStyle name="Input 3 3 3 3 2 2" xfId="2979" xr:uid="{00000000-0005-0000-0000-0000A20B0000}"/>
    <cellStyle name="Input 3 3 3 3 2 3" xfId="2980" xr:uid="{00000000-0005-0000-0000-0000A30B0000}"/>
    <cellStyle name="Input 3 3 3 3 3" xfId="2981" xr:uid="{00000000-0005-0000-0000-0000A40B0000}"/>
    <cellStyle name="Input 3 3 3 3 4" xfId="2982" xr:uid="{00000000-0005-0000-0000-0000A50B0000}"/>
    <cellStyle name="Input 3 3 3 4" xfId="2983" xr:uid="{00000000-0005-0000-0000-0000A60B0000}"/>
    <cellStyle name="Input 3 3 3 4 2" xfId="2984" xr:uid="{00000000-0005-0000-0000-0000A70B0000}"/>
    <cellStyle name="Input 3 3 3 4 2 2" xfId="2985" xr:uid="{00000000-0005-0000-0000-0000A80B0000}"/>
    <cellStyle name="Input 3 3 3 4 2 3" xfId="2986" xr:uid="{00000000-0005-0000-0000-0000A90B0000}"/>
    <cellStyle name="Input 3 3 3 4 3" xfId="2987" xr:uid="{00000000-0005-0000-0000-0000AA0B0000}"/>
    <cellStyle name="Input 3 3 3 4 4" xfId="2988" xr:uid="{00000000-0005-0000-0000-0000AB0B0000}"/>
    <cellStyle name="Input 3 3 3 5" xfId="2989" xr:uid="{00000000-0005-0000-0000-0000AC0B0000}"/>
    <cellStyle name="Input 3 3 3 5 2" xfId="2990" xr:uid="{00000000-0005-0000-0000-0000AD0B0000}"/>
    <cellStyle name="Input 3 3 3 5 3" xfId="2991" xr:uid="{00000000-0005-0000-0000-0000AE0B0000}"/>
    <cellStyle name="Input 3 3 3 6" xfId="2992" xr:uid="{00000000-0005-0000-0000-0000AF0B0000}"/>
    <cellStyle name="Input 3 3 3 7" xfId="2993" xr:uid="{00000000-0005-0000-0000-0000B00B0000}"/>
    <cellStyle name="Input 3 3 4" xfId="2994" xr:uid="{00000000-0005-0000-0000-0000B10B0000}"/>
    <cellStyle name="Input 3 3 4 2" xfId="2995" xr:uid="{00000000-0005-0000-0000-0000B20B0000}"/>
    <cellStyle name="Input 3 3 4 2 2" xfId="2996" xr:uid="{00000000-0005-0000-0000-0000B30B0000}"/>
    <cellStyle name="Input 3 3 4 2 2 2" xfId="2997" xr:uid="{00000000-0005-0000-0000-0000B40B0000}"/>
    <cellStyle name="Input 3 3 4 2 2 3" xfId="2998" xr:uid="{00000000-0005-0000-0000-0000B50B0000}"/>
    <cellStyle name="Input 3 3 4 2 3" xfId="2999" xr:uid="{00000000-0005-0000-0000-0000B60B0000}"/>
    <cellStyle name="Input 3 3 4 2 4" xfId="3000" xr:uid="{00000000-0005-0000-0000-0000B70B0000}"/>
    <cellStyle name="Input 3 3 4 3" xfId="3001" xr:uid="{00000000-0005-0000-0000-0000B80B0000}"/>
    <cellStyle name="Input 3 3 4 3 2" xfId="3002" xr:uid="{00000000-0005-0000-0000-0000B90B0000}"/>
    <cellStyle name="Input 3 3 4 3 2 2" xfId="3003" xr:uid="{00000000-0005-0000-0000-0000BA0B0000}"/>
    <cellStyle name="Input 3 3 4 3 2 3" xfId="3004" xr:uid="{00000000-0005-0000-0000-0000BB0B0000}"/>
    <cellStyle name="Input 3 3 4 3 3" xfId="3005" xr:uid="{00000000-0005-0000-0000-0000BC0B0000}"/>
    <cellStyle name="Input 3 3 4 3 4" xfId="3006" xr:uid="{00000000-0005-0000-0000-0000BD0B0000}"/>
    <cellStyle name="Input 3 3 4 4" xfId="3007" xr:uid="{00000000-0005-0000-0000-0000BE0B0000}"/>
    <cellStyle name="Input 3 3 4 4 2" xfId="3008" xr:uid="{00000000-0005-0000-0000-0000BF0B0000}"/>
    <cellStyle name="Input 3 3 4 4 3" xfId="3009" xr:uid="{00000000-0005-0000-0000-0000C00B0000}"/>
    <cellStyle name="Input 3 3 4 5" xfId="3010" xr:uid="{00000000-0005-0000-0000-0000C10B0000}"/>
    <cellStyle name="Input 3 3 4 6" xfId="3011" xr:uid="{00000000-0005-0000-0000-0000C20B0000}"/>
    <cellStyle name="Input 3 3 5" xfId="3012" xr:uid="{00000000-0005-0000-0000-0000C30B0000}"/>
    <cellStyle name="Input 3 3 5 2" xfId="3013" xr:uid="{00000000-0005-0000-0000-0000C40B0000}"/>
    <cellStyle name="Input 3 3 5 2 2" xfId="3014" xr:uid="{00000000-0005-0000-0000-0000C50B0000}"/>
    <cellStyle name="Input 3 3 5 2 3" xfId="3015" xr:uid="{00000000-0005-0000-0000-0000C60B0000}"/>
    <cellStyle name="Input 3 3 5 3" xfId="3016" xr:uid="{00000000-0005-0000-0000-0000C70B0000}"/>
    <cellStyle name="Input 3 3 5 4" xfId="3017" xr:uid="{00000000-0005-0000-0000-0000C80B0000}"/>
    <cellStyle name="Input 3 3 6" xfId="3018" xr:uid="{00000000-0005-0000-0000-0000C90B0000}"/>
    <cellStyle name="Input 3 3 6 2" xfId="3019" xr:uid="{00000000-0005-0000-0000-0000CA0B0000}"/>
    <cellStyle name="Input 3 3 6 2 2" xfId="3020" xr:uid="{00000000-0005-0000-0000-0000CB0B0000}"/>
    <cellStyle name="Input 3 3 6 2 3" xfId="3021" xr:uid="{00000000-0005-0000-0000-0000CC0B0000}"/>
    <cellStyle name="Input 3 3 6 3" xfId="3022" xr:uid="{00000000-0005-0000-0000-0000CD0B0000}"/>
    <cellStyle name="Input 3 3 6 4" xfId="3023" xr:uid="{00000000-0005-0000-0000-0000CE0B0000}"/>
    <cellStyle name="Input 3 3 7" xfId="3024" xr:uid="{00000000-0005-0000-0000-0000CF0B0000}"/>
    <cellStyle name="Input 3 4" xfId="3025" xr:uid="{00000000-0005-0000-0000-0000D00B0000}"/>
    <cellStyle name="Input 3 4 2" xfId="3026" xr:uid="{00000000-0005-0000-0000-0000D10B0000}"/>
    <cellStyle name="Input 3 4 2 2" xfId="3027" xr:uid="{00000000-0005-0000-0000-0000D20B0000}"/>
    <cellStyle name="Input 3 4 2 2 2" xfId="3028" xr:uid="{00000000-0005-0000-0000-0000D30B0000}"/>
    <cellStyle name="Input 3 4 2 2 3" xfId="3029" xr:uid="{00000000-0005-0000-0000-0000D40B0000}"/>
    <cellStyle name="Input 3 4 2 3" xfId="3030" xr:uid="{00000000-0005-0000-0000-0000D50B0000}"/>
    <cellStyle name="Input 3 4 2 4" xfId="3031" xr:uid="{00000000-0005-0000-0000-0000D60B0000}"/>
    <cellStyle name="Input 3 4 3" xfId="3032" xr:uid="{00000000-0005-0000-0000-0000D70B0000}"/>
    <cellStyle name="Input 3 4 3 2" xfId="3033" xr:uid="{00000000-0005-0000-0000-0000D80B0000}"/>
    <cellStyle name="Input 3 4 3 2 2" xfId="3034" xr:uid="{00000000-0005-0000-0000-0000D90B0000}"/>
    <cellStyle name="Input 3 4 3 2 3" xfId="3035" xr:uid="{00000000-0005-0000-0000-0000DA0B0000}"/>
    <cellStyle name="Input 3 4 3 3" xfId="3036" xr:uid="{00000000-0005-0000-0000-0000DB0B0000}"/>
    <cellStyle name="Input 3 4 3 4" xfId="3037" xr:uid="{00000000-0005-0000-0000-0000DC0B0000}"/>
    <cellStyle name="Input 3 4 4" xfId="3038" xr:uid="{00000000-0005-0000-0000-0000DD0B0000}"/>
    <cellStyle name="Input 3 4 4 2" xfId="3039" xr:uid="{00000000-0005-0000-0000-0000DE0B0000}"/>
    <cellStyle name="Input 3 4 4 2 2" xfId="3040" xr:uid="{00000000-0005-0000-0000-0000DF0B0000}"/>
    <cellStyle name="Input 3 4 4 2 3" xfId="3041" xr:uid="{00000000-0005-0000-0000-0000E00B0000}"/>
    <cellStyle name="Input 3 4 4 3" xfId="3042" xr:uid="{00000000-0005-0000-0000-0000E10B0000}"/>
    <cellStyle name="Input 3 4 4 4" xfId="3043" xr:uid="{00000000-0005-0000-0000-0000E20B0000}"/>
    <cellStyle name="Input 3 4 5" xfId="3044" xr:uid="{00000000-0005-0000-0000-0000E30B0000}"/>
    <cellStyle name="Input 3 4 5 2" xfId="3045" xr:uid="{00000000-0005-0000-0000-0000E40B0000}"/>
    <cellStyle name="Input 3 4 5 3" xfId="3046" xr:uid="{00000000-0005-0000-0000-0000E50B0000}"/>
    <cellStyle name="Input 3 4 6" xfId="3047" xr:uid="{00000000-0005-0000-0000-0000E60B0000}"/>
    <cellStyle name="Input 3 4 7" xfId="3048" xr:uid="{00000000-0005-0000-0000-0000E70B0000}"/>
    <cellStyle name="Input 3 5" xfId="3049" xr:uid="{00000000-0005-0000-0000-0000E80B0000}"/>
    <cellStyle name="Input 3 5 2" xfId="3050" xr:uid="{00000000-0005-0000-0000-0000E90B0000}"/>
    <cellStyle name="Input 3 5 2 2" xfId="3051" xr:uid="{00000000-0005-0000-0000-0000EA0B0000}"/>
    <cellStyle name="Input 3 5 2 2 2" xfId="3052" xr:uid="{00000000-0005-0000-0000-0000EB0B0000}"/>
    <cellStyle name="Input 3 5 2 2 3" xfId="3053" xr:uid="{00000000-0005-0000-0000-0000EC0B0000}"/>
    <cellStyle name="Input 3 5 2 3" xfId="3054" xr:uid="{00000000-0005-0000-0000-0000ED0B0000}"/>
    <cellStyle name="Input 3 5 2 4" xfId="3055" xr:uid="{00000000-0005-0000-0000-0000EE0B0000}"/>
    <cellStyle name="Input 3 5 3" xfId="3056" xr:uid="{00000000-0005-0000-0000-0000EF0B0000}"/>
    <cellStyle name="Input 3 5 3 2" xfId="3057" xr:uid="{00000000-0005-0000-0000-0000F00B0000}"/>
    <cellStyle name="Input 3 5 3 2 2" xfId="3058" xr:uid="{00000000-0005-0000-0000-0000F10B0000}"/>
    <cellStyle name="Input 3 5 3 2 3" xfId="3059" xr:uid="{00000000-0005-0000-0000-0000F20B0000}"/>
    <cellStyle name="Input 3 5 3 3" xfId="3060" xr:uid="{00000000-0005-0000-0000-0000F30B0000}"/>
    <cellStyle name="Input 3 5 3 4" xfId="3061" xr:uid="{00000000-0005-0000-0000-0000F40B0000}"/>
    <cellStyle name="Input 3 5 4" xfId="3062" xr:uid="{00000000-0005-0000-0000-0000F50B0000}"/>
    <cellStyle name="Input 3 5 4 2" xfId="3063" xr:uid="{00000000-0005-0000-0000-0000F60B0000}"/>
    <cellStyle name="Input 3 5 4 2 2" xfId="3064" xr:uid="{00000000-0005-0000-0000-0000F70B0000}"/>
    <cellStyle name="Input 3 5 4 2 3" xfId="3065" xr:uid="{00000000-0005-0000-0000-0000F80B0000}"/>
    <cellStyle name="Input 3 5 4 3" xfId="3066" xr:uid="{00000000-0005-0000-0000-0000F90B0000}"/>
    <cellStyle name="Input 3 5 4 4" xfId="3067" xr:uid="{00000000-0005-0000-0000-0000FA0B0000}"/>
    <cellStyle name="Input 3 5 5" xfId="3068" xr:uid="{00000000-0005-0000-0000-0000FB0B0000}"/>
    <cellStyle name="Input 3 5 5 2" xfId="3069" xr:uid="{00000000-0005-0000-0000-0000FC0B0000}"/>
    <cellStyle name="Input 3 5 5 3" xfId="3070" xr:uid="{00000000-0005-0000-0000-0000FD0B0000}"/>
    <cellStyle name="Input 3 5 6" xfId="3071" xr:uid="{00000000-0005-0000-0000-0000FE0B0000}"/>
    <cellStyle name="Input 3 5 7" xfId="3072" xr:uid="{00000000-0005-0000-0000-0000FF0B0000}"/>
    <cellStyle name="Input 3 6" xfId="3073" xr:uid="{00000000-0005-0000-0000-0000000C0000}"/>
    <cellStyle name="Input 3 6 2" xfId="3074" xr:uid="{00000000-0005-0000-0000-0000010C0000}"/>
    <cellStyle name="Input 3 6 2 2" xfId="3075" xr:uid="{00000000-0005-0000-0000-0000020C0000}"/>
    <cellStyle name="Input 3 6 2 2 2" xfId="3076" xr:uid="{00000000-0005-0000-0000-0000030C0000}"/>
    <cellStyle name="Input 3 6 2 2 3" xfId="3077" xr:uid="{00000000-0005-0000-0000-0000040C0000}"/>
    <cellStyle name="Input 3 6 2 3" xfId="3078" xr:uid="{00000000-0005-0000-0000-0000050C0000}"/>
    <cellStyle name="Input 3 6 2 4" xfId="3079" xr:uid="{00000000-0005-0000-0000-0000060C0000}"/>
    <cellStyle name="Input 3 6 3" xfId="3080" xr:uid="{00000000-0005-0000-0000-0000070C0000}"/>
    <cellStyle name="Input 3 6 3 2" xfId="3081" xr:uid="{00000000-0005-0000-0000-0000080C0000}"/>
    <cellStyle name="Input 3 6 3 2 2" xfId="3082" xr:uid="{00000000-0005-0000-0000-0000090C0000}"/>
    <cellStyle name="Input 3 6 3 2 3" xfId="3083" xr:uid="{00000000-0005-0000-0000-00000A0C0000}"/>
    <cellStyle name="Input 3 6 3 3" xfId="3084" xr:uid="{00000000-0005-0000-0000-00000B0C0000}"/>
    <cellStyle name="Input 3 6 3 4" xfId="3085" xr:uid="{00000000-0005-0000-0000-00000C0C0000}"/>
    <cellStyle name="Input 3 6 4" xfId="3086" xr:uid="{00000000-0005-0000-0000-00000D0C0000}"/>
    <cellStyle name="Input 3 6 4 2" xfId="3087" xr:uid="{00000000-0005-0000-0000-00000E0C0000}"/>
    <cellStyle name="Input 3 6 4 3" xfId="3088" xr:uid="{00000000-0005-0000-0000-00000F0C0000}"/>
    <cellStyle name="Input 3 6 5" xfId="3089" xr:uid="{00000000-0005-0000-0000-0000100C0000}"/>
    <cellStyle name="Input 3 6 6" xfId="3090" xr:uid="{00000000-0005-0000-0000-0000110C0000}"/>
    <cellStyle name="Input 3 7" xfId="3091" xr:uid="{00000000-0005-0000-0000-0000120C0000}"/>
    <cellStyle name="Input 3 7 2" xfId="3092" xr:uid="{00000000-0005-0000-0000-0000130C0000}"/>
    <cellStyle name="Input 3 7 2 2" xfId="3093" xr:uid="{00000000-0005-0000-0000-0000140C0000}"/>
    <cellStyle name="Input 3 7 2 3" xfId="3094" xr:uid="{00000000-0005-0000-0000-0000150C0000}"/>
    <cellStyle name="Input 3 7 3" xfId="3095" xr:uid="{00000000-0005-0000-0000-0000160C0000}"/>
    <cellStyle name="Input 3 7 4" xfId="3096" xr:uid="{00000000-0005-0000-0000-0000170C0000}"/>
    <cellStyle name="Input 3 8" xfId="3097" xr:uid="{00000000-0005-0000-0000-0000180C0000}"/>
    <cellStyle name="Input 3 8 2" xfId="3098" xr:uid="{00000000-0005-0000-0000-0000190C0000}"/>
    <cellStyle name="Input 3 8 2 2" xfId="3099" xr:uid="{00000000-0005-0000-0000-00001A0C0000}"/>
    <cellStyle name="Input 3 8 2 3" xfId="3100" xr:uid="{00000000-0005-0000-0000-00001B0C0000}"/>
    <cellStyle name="Input 3 8 3" xfId="3101" xr:uid="{00000000-0005-0000-0000-00001C0C0000}"/>
    <cellStyle name="Input 3 8 4" xfId="3102" xr:uid="{00000000-0005-0000-0000-00001D0C0000}"/>
    <cellStyle name="Input 3 9" xfId="3103" xr:uid="{00000000-0005-0000-0000-00001E0C0000}"/>
    <cellStyle name="Input 30" xfId="3104" xr:uid="{00000000-0005-0000-0000-00001F0C0000}"/>
    <cellStyle name="Input 30 2" xfId="3105" xr:uid="{00000000-0005-0000-0000-0000200C0000}"/>
    <cellStyle name="Input 30 2 2" xfId="3106" xr:uid="{00000000-0005-0000-0000-0000210C0000}"/>
    <cellStyle name="Input 30 2 2 2" xfId="3107" xr:uid="{00000000-0005-0000-0000-0000220C0000}"/>
    <cellStyle name="Input 30 2 2 2 2" xfId="3108" xr:uid="{00000000-0005-0000-0000-0000230C0000}"/>
    <cellStyle name="Input 30 2 2 2 3" xfId="3109" xr:uid="{00000000-0005-0000-0000-0000240C0000}"/>
    <cellStyle name="Input 30 2 2 3" xfId="3110" xr:uid="{00000000-0005-0000-0000-0000250C0000}"/>
    <cellStyle name="Input 30 2 2 4" xfId="3111" xr:uid="{00000000-0005-0000-0000-0000260C0000}"/>
    <cellStyle name="Input 30 2 3" xfId="3112" xr:uid="{00000000-0005-0000-0000-0000270C0000}"/>
    <cellStyle name="Input 30 2 3 2" xfId="3113" xr:uid="{00000000-0005-0000-0000-0000280C0000}"/>
    <cellStyle name="Input 30 2 3 2 2" xfId="3114" xr:uid="{00000000-0005-0000-0000-0000290C0000}"/>
    <cellStyle name="Input 30 2 3 2 3" xfId="3115" xr:uid="{00000000-0005-0000-0000-00002A0C0000}"/>
    <cellStyle name="Input 30 2 3 3" xfId="3116" xr:uid="{00000000-0005-0000-0000-00002B0C0000}"/>
    <cellStyle name="Input 30 2 3 4" xfId="3117" xr:uid="{00000000-0005-0000-0000-00002C0C0000}"/>
    <cellStyle name="Input 30 2 4" xfId="3118" xr:uid="{00000000-0005-0000-0000-00002D0C0000}"/>
    <cellStyle name="Input 30 2 4 2" xfId="3119" xr:uid="{00000000-0005-0000-0000-00002E0C0000}"/>
    <cellStyle name="Input 30 2 4 2 2" xfId="3120" xr:uid="{00000000-0005-0000-0000-00002F0C0000}"/>
    <cellStyle name="Input 30 2 4 2 3" xfId="3121" xr:uid="{00000000-0005-0000-0000-0000300C0000}"/>
    <cellStyle name="Input 30 2 4 3" xfId="3122" xr:uid="{00000000-0005-0000-0000-0000310C0000}"/>
    <cellStyle name="Input 30 2 4 4" xfId="3123" xr:uid="{00000000-0005-0000-0000-0000320C0000}"/>
    <cellStyle name="Input 30 2 5" xfId="3124" xr:uid="{00000000-0005-0000-0000-0000330C0000}"/>
    <cellStyle name="Input 30 2 5 2" xfId="3125" xr:uid="{00000000-0005-0000-0000-0000340C0000}"/>
    <cellStyle name="Input 30 2 5 3" xfId="3126" xr:uid="{00000000-0005-0000-0000-0000350C0000}"/>
    <cellStyle name="Input 30 2 6" xfId="3127" xr:uid="{00000000-0005-0000-0000-0000360C0000}"/>
    <cellStyle name="Input 30 2 7" xfId="3128" xr:uid="{00000000-0005-0000-0000-0000370C0000}"/>
    <cellStyle name="Input 30 3" xfId="3129" xr:uid="{00000000-0005-0000-0000-0000380C0000}"/>
    <cellStyle name="Input 30 3 2" xfId="3130" xr:uid="{00000000-0005-0000-0000-0000390C0000}"/>
    <cellStyle name="Input 30 3 2 2" xfId="3131" xr:uid="{00000000-0005-0000-0000-00003A0C0000}"/>
    <cellStyle name="Input 30 3 2 2 2" xfId="3132" xr:uid="{00000000-0005-0000-0000-00003B0C0000}"/>
    <cellStyle name="Input 30 3 2 2 3" xfId="3133" xr:uid="{00000000-0005-0000-0000-00003C0C0000}"/>
    <cellStyle name="Input 30 3 2 3" xfId="3134" xr:uid="{00000000-0005-0000-0000-00003D0C0000}"/>
    <cellStyle name="Input 30 3 2 4" xfId="3135" xr:uid="{00000000-0005-0000-0000-00003E0C0000}"/>
    <cellStyle name="Input 30 3 3" xfId="3136" xr:uid="{00000000-0005-0000-0000-00003F0C0000}"/>
    <cellStyle name="Input 30 3 3 2" xfId="3137" xr:uid="{00000000-0005-0000-0000-0000400C0000}"/>
    <cellStyle name="Input 30 3 3 2 2" xfId="3138" xr:uid="{00000000-0005-0000-0000-0000410C0000}"/>
    <cellStyle name="Input 30 3 3 2 3" xfId="3139" xr:uid="{00000000-0005-0000-0000-0000420C0000}"/>
    <cellStyle name="Input 30 3 3 3" xfId="3140" xr:uid="{00000000-0005-0000-0000-0000430C0000}"/>
    <cellStyle name="Input 30 3 3 4" xfId="3141" xr:uid="{00000000-0005-0000-0000-0000440C0000}"/>
    <cellStyle name="Input 30 3 4" xfId="3142" xr:uid="{00000000-0005-0000-0000-0000450C0000}"/>
    <cellStyle name="Input 30 3 4 2" xfId="3143" xr:uid="{00000000-0005-0000-0000-0000460C0000}"/>
    <cellStyle name="Input 30 3 4 2 2" xfId="3144" xr:uid="{00000000-0005-0000-0000-0000470C0000}"/>
    <cellStyle name="Input 30 3 4 2 3" xfId="3145" xr:uid="{00000000-0005-0000-0000-0000480C0000}"/>
    <cellStyle name="Input 30 3 4 3" xfId="3146" xr:uid="{00000000-0005-0000-0000-0000490C0000}"/>
    <cellStyle name="Input 30 3 4 4" xfId="3147" xr:uid="{00000000-0005-0000-0000-00004A0C0000}"/>
    <cellStyle name="Input 30 3 5" xfId="3148" xr:uid="{00000000-0005-0000-0000-00004B0C0000}"/>
    <cellStyle name="Input 30 3 5 2" xfId="3149" xr:uid="{00000000-0005-0000-0000-00004C0C0000}"/>
    <cellStyle name="Input 30 3 5 3" xfId="3150" xr:uid="{00000000-0005-0000-0000-00004D0C0000}"/>
    <cellStyle name="Input 30 3 6" xfId="3151" xr:uid="{00000000-0005-0000-0000-00004E0C0000}"/>
    <cellStyle name="Input 30 3 7" xfId="3152" xr:uid="{00000000-0005-0000-0000-00004F0C0000}"/>
    <cellStyle name="Input 30 4" xfId="3153" xr:uid="{00000000-0005-0000-0000-0000500C0000}"/>
    <cellStyle name="Input 30 4 2" xfId="3154" xr:uid="{00000000-0005-0000-0000-0000510C0000}"/>
    <cellStyle name="Input 30 4 2 2" xfId="3155" xr:uid="{00000000-0005-0000-0000-0000520C0000}"/>
    <cellStyle name="Input 30 4 2 2 2" xfId="3156" xr:uid="{00000000-0005-0000-0000-0000530C0000}"/>
    <cellStyle name="Input 30 4 2 2 3" xfId="3157" xr:uid="{00000000-0005-0000-0000-0000540C0000}"/>
    <cellStyle name="Input 30 4 2 3" xfId="3158" xr:uid="{00000000-0005-0000-0000-0000550C0000}"/>
    <cellStyle name="Input 30 4 2 4" xfId="3159" xr:uid="{00000000-0005-0000-0000-0000560C0000}"/>
    <cellStyle name="Input 30 4 3" xfId="3160" xr:uid="{00000000-0005-0000-0000-0000570C0000}"/>
    <cellStyle name="Input 30 4 3 2" xfId="3161" xr:uid="{00000000-0005-0000-0000-0000580C0000}"/>
    <cellStyle name="Input 30 4 3 2 2" xfId="3162" xr:uid="{00000000-0005-0000-0000-0000590C0000}"/>
    <cellStyle name="Input 30 4 3 2 3" xfId="3163" xr:uid="{00000000-0005-0000-0000-00005A0C0000}"/>
    <cellStyle name="Input 30 4 3 3" xfId="3164" xr:uid="{00000000-0005-0000-0000-00005B0C0000}"/>
    <cellStyle name="Input 30 4 3 4" xfId="3165" xr:uid="{00000000-0005-0000-0000-00005C0C0000}"/>
    <cellStyle name="Input 30 4 4" xfId="3166" xr:uid="{00000000-0005-0000-0000-00005D0C0000}"/>
    <cellStyle name="Input 30 4 4 2" xfId="3167" xr:uid="{00000000-0005-0000-0000-00005E0C0000}"/>
    <cellStyle name="Input 30 4 4 3" xfId="3168" xr:uid="{00000000-0005-0000-0000-00005F0C0000}"/>
    <cellStyle name="Input 30 4 5" xfId="3169" xr:uid="{00000000-0005-0000-0000-0000600C0000}"/>
    <cellStyle name="Input 30 4 6" xfId="3170" xr:uid="{00000000-0005-0000-0000-0000610C0000}"/>
    <cellStyle name="Input 30 5" xfId="3171" xr:uid="{00000000-0005-0000-0000-0000620C0000}"/>
    <cellStyle name="Input 30 5 2" xfId="3172" xr:uid="{00000000-0005-0000-0000-0000630C0000}"/>
    <cellStyle name="Input 30 5 2 2" xfId="3173" xr:uid="{00000000-0005-0000-0000-0000640C0000}"/>
    <cellStyle name="Input 30 5 2 3" xfId="3174" xr:uid="{00000000-0005-0000-0000-0000650C0000}"/>
    <cellStyle name="Input 30 5 3" xfId="3175" xr:uid="{00000000-0005-0000-0000-0000660C0000}"/>
    <cellStyle name="Input 30 5 4" xfId="3176" xr:uid="{00000000-0005-0000-0000-0000670C0000}"/>
    <cellStyle name="Input 30 6" xfId="3177" xr:uid="{00000000-0005-0000-0000-0000680C0000}"/>
    <cellStyle name="Input 30 6 2" xfId="3178" xr:uid="{00000000-0005-0000-0000-0000690C0000}"/>
    <cellStyle name="Input 30 6 2 2" xfId="3179" xr:uid="{00000000-0005-0000-0000-00006A0C0000}"/>
    <cellStyle name="Input 30 6 2 3" xfId="3180" xr:uid="{00000000-0005-0000-0000-00006B0C0000}"/>
    <cellStyle name="Input 30 6 3" xfId="3181" xr:uid="{00000000-0005-0000-0000-00006C0C0000}"/>
    <cellStyle name="Input 30 6 4" xfId="3182" xr:uid="{00000000-0005-0000-0000-00006D0C0000}"/>
    <cellStyle name="Input 30 7" xfId="3183" xr:uid="{00000000-0005-0000-0000-00006E0C0000}"/>
    <cellStyle name="Input 30 8" xfId="3184" xr:uid="{00000000-0005-0000-0000-00006F0C0000}"/>
    <cellStyle name="Input 31" xfId="3185" xr:uid="{00000000-0005-0000-0000-0000700C0000}"/>
    <cellStyle name="Input 31 2" xfId="3186" xr:uid="{00000000-0005-0000-0000-0000710C0000}"/>
    <cellStyle name="Input 31 2 2" xfId="3187" xr:uid="{00000000-0005-0000-0000-0000720C0000}"/>
    <cellStyle name="Input 31 2 2 2" xfId="3188" xr:uid="{00000000-0005-0000-0000-0000730C0000}"/>
    <cellStyle name="Input 31 2 2 2 2" xfId="3189" xr:uid="{00000000-0005-0000-0000-0000740C0000}"/>
    <cellStyle name="Input 31 2 2 2 3" xfId="3190" xr:uid="{00000000-0005-0000-0000-0000750C0000}"/>
    <cellStyle name="Input 31 2 2 3" xfId="3191" xr:uid="{00000000-0005-0000-0000-0000760C0000}"/>
    <cellStyle name="Input 31 2 2 4" xfId="3192" xr:uid="{00000000-0005-0000-0000-0000770C0000}"/>
    <cellStyle name="Input 31 2 3" xfId="3193" xr:uid="{00000000-0005-0000-0000-0000780C0000}"/>
    <cellStyle name="Input 31 2 3 2" xfId="3194" xr:uid="{00000000-0005-0000-0000-0000790C0000}"/>
    <cellStyle name="Input 31 2 3 2 2" xfId="3195" xr:uid="{00000000-0005-0000-0000-00007A0C0000}"/>
    <cellStyle name="Input 31 2 3 2 3" xfId="3196" xr:uid="{00000000-0005-0000-0000-00007B0C0000}"/>
    <cellStyle name="Input 31 2 3 3" xfId="3197" xr:uid="{00000000-0005-0000-0000-00007C0C0000}"/>
    <cellStyle name="Input 31 2 3 4" xfId="3198" xr:uid="{00000000-0005-0000-0000-00007D0C0000}"/>
    <cellStyle name="Input 31 2 4" xfId="3199" xr:uid="{00000000-0005-0000-0000-00007E0C0000}"/>
    <cellStyle name="Input 31 2 4 2" xfId="3200" xr:uid="{00000000-0005-0000-0000-00007F0C0000}"/>
    <cellStyle name="Input 31 2 4 2 2" xfId="3201" xr:uid="{00000000-0005-0000-0000-0000800C0000}"/>
    <cellStyle name="Input 31 2 4 2 3" xfId="3202" xr:uid="{00000000-0005-0000-0000-0000810C0000}"/>
    <cellStyle name="Input 31 2 4 3" xfId="3203" xr:uid="{00000000-0005-0000-0000-0000820C0000}"/>
    <cellStyle name="Input 31 2 4 4" xfId="3204" xr:uid="{00000000-0005-0000-0000-0000830C0000}"/>
    <cellStyle name="Input 31 2 5" xfId="3205" xr:uid="{00000000-0005-0000-0000-0000840C0000}"/>
    <cellStyle name="Input 31 2 5 2" xfId="3206" xr:uid="{00000000-0005-0000-0000-0000850C0000}"/>
    <cellStyle name="Input 31 2 5 3" xfId="3207" xr:uid="{00000000-0005-0000-0000-0000860C0000}"/>
    <cellStyle name="Input 31 2 6" xfId="3208" xr:uid="{00000000-0005-0000-0000-0000870C0000}"/>
    <cellStyle name="Input 31 2 7" xfId="3209" xr:uid="{00000000-0005-0000-0000-0000880C0000}"/>
    <cellStyle name="Input 31 3" xfId="3210" xr:uid="{00000000-0005-0000-0000-0000890C0000}"/>
    <cellStyle name="Input 31 3 2" xfId="3211" xr:uid="{00000000-0005-0000-0000-00008A0C0000}"/>
    <cellStyle name="Input 31 3 2 2" xfId="3212" xr:uid="{00000000-0005-0000-0000-00008B0C0000}"/>
    <cellStyle name="Input 31 3 2 2 2" xfId="3213" xr:uid="{00000000-0005-0000-0000-00008C0C0000}"/>
    <cellStyle name="Input 31 3 2 2 3" xfId="3214" xr:uid="{00000000-0005-0000-0000-00008D0C0000}"/>
    <cellStyle name="Input 31 3 2 3" xfId="3215" xr:uid="{00000000-0005-0000-0000-00008E0C0000}"/>
    <cellStyle name="Input 31 3 2 4" xfId="3216" xr:uid="{00000000-0005-0000-0000-00008F0C0000}"/>
    <cellStyle name="Input 31 3 3" xfId="3217" xr:uid="{00000000-0005-0000-0000-0000900C0000}"/>
    <cellStyle name="Input 31 3 3 2" xfId="3218" xr:uid="{00000000-0005-0000-0000-0000910C0000}"/>
    <cellStyle name="Input 31 3 3 2 2" xfId="3219" xr:uid="{00000000-0005-0000-0000-0000920C0000}"/>
    <cellStyle name="Input 31 3 3 2 3" xfId="3220" xr:uid="{00000000-0005-0000-0000-0000930C0000}"/>
    <cellStyle name="Input 31 3 3 3" xfId="3221" xr:uid="{00000000-0005-0000-0000-0000940C0000}"/>
    <cellStyle name="Input 31 3 3 4" xfId="3222" xr:uid="{00000000-0005-0000-0000-0000950C0000}"/>
    <cellStyle name="Input 31 3 4" xfId="3223" xr:uid="{00000000-0005-0000-0000-0000960C0000}"/>
    <cellStyle name="Input 31 3 4 2" xfId="3224" xr:uid="{00000000-0005-0000-0000-0000970C0000}"/>
    <cellStyle name="Input 31 3 4 2 2" xfId="3225" xr:uid="{00000000-0005-0000-0000-0000980C0000}"/>
    <cellStyle name="Input 31 3 4 2 3" xfId="3226" xr:uid="{00000000-0005-0000-0000-0000990C0000}"/>
    <cellStyle name="Input 31 3 4 3" xfId="3227" xr:uid="{00000000-0005-0000-0000-00009A0C0000}"/>
    <cellStyle name="Input 31 3 4 4" xfId="3228" xr:uid="{00000000-0005-0000-0000-00009B0C0000}"/>
    <cellStyle name="Input 31 3 5" xfId="3229" xr:uid="{00000000-0005-0000-0000-00009C0C0000}"/>
    <cellStyle name="Input 31 3 5 2" xfId="3230" xr:uid="{00000000-0005-0000-0000-00009D0C0000}"/>
    <cellStyle name="Input 31 3 5 3" xfId="3231" xr:uid="{00000000-0005-0000-0000-00009E0C0000}"/>
    <cellStyle name="Input 31 3 6" xfId="3232" xr:uid="{00000000-0005-0000-0000-00009F0C0000}"/>
    <cellStyle name="Input 31 3 7" xfId="3233" xr:uid="{00000000-0005-0000-0000-0000A00C0000}"/>
    <cellStyle name="Input 31 4" xfId="3234" xr:uid="{00000000-0005-0000-0000-0000A10C0000}"/>
    <cellStyle name="Input 31 4 2" xfId="3235" xr:uid="{00000000-0005-0000-0000-0000A20C0000}"/>
    <cellStyle name="Input 31 4 2 2" xfId="3236" xr:uid="{00000000-0005-0000-0000-0000A30C0000}"/>
    <cellStyle name="Input 31 4 2 2 2" xfId="3237" xr:uid="{00000000-0005-0000-0000-0000A40C0000}"/>
    <cellStyle name="Input 31 4 2 2 3" xfId="3238" xr:uid="{00000000-0005-0000-0000-0000A50C0000}"/>
    <cellStyle name="Input 31 4 2 3" xfId="3239" xr:uid="{00000000-0005-0000-0000-0000A60C0000}"/>
    <cellStyle name="Input 31 4 2 4" xfId="3240" xr:uid="{00000000-0005-0000-0000-0000A70C0000}"/>
    <cellStyle name="Input 31 4 3" xfId="3241" xr:uid="{00000000-0005-0000-0000-0000A80C0000}"/>
    <cellStyle name="Input 31 4 3 2" xfId="3242" xr:uid="{00000000-0005-0000-0000-0000A90C0000}"/>
    <cellStyle name="Input 31 4 3 2 2" xfId="3243" xr:uid="{00000000-0005-0000-0000-0000AA0C0000}"/>
    <cellStyle name="Input 31 4 3 2 3" xfId="3244" xr:uid="{00000000-0005-0000-0000-0000AB0C0000}"/>
    <cellStyle name="Input 31 4 3 3" xfId="3245" xr:uid="{00000000-0005-0000-0000-0000AC0C0000}"/>
    <cellStyle name="Input 31 4 3 4" xfId="3246" xr:uid="{00000000-0005-0000-0000-0000AD0C0000}"/>
    <cellStyle name="Input 31 4 4" xfId="3247" xr:uid="{00000000-0005-0000-0000-0000AE0C0000}"/>
    <cellStyle name="Input 31 4 4 2" xfId="3248" xr:uid="{00000000-0005-0000-0000-0000AF0C0000}"/>
    <cellStyle name="Input 31 4 4 3" xfId="3249" xr:uid="{00000000-0005-0000-0000-0000B00C0000}"/>
    <cellStyle name="Input 31 4 5" xfId="3250" xr:uid="{00000000-0005-0000-0000-0000B10C0000}"/>
    <cellStyle name="Input 31 4 6" xfId="3251" xr:uid="{00000000-0005-0000-0000-0000B20C0000}"/>
    <cellStyle name="Input 31 5" xfId="3252" xr:uid="{00000000-0005-0000-0000-0000B30C0000}"/>
    <cellStyle name="Input 31 5 2" xfId="3253" xr:uid="{00000000-0005-0000-0000-0000B40C0000}"/>
    <cellStyle name="Input 31 5 2 2" xfId="3254" xr:uid="{00000000-0005-0000-0000-0000B50C0000}"/>
    <cellStyle name="Input 31 5 2 3" xfId="3255" xr:uid="{00000000-0005-0000-0000-0000B60C0000}"/>
    <cellStyle name="Input 31 5 3" xfId="3256" xr:uid="{00000000-0005-0000-0000-0000B70C0000}"/>
    <cellStyle name="Input 31 5 4" xfId="3257" xr:uid="{00000000-0005-0000-0000-0000B80C0000}"/>
    <cellStyle name="Input 31 6" xfId="3258" xr:uid="{00000000-0005-0000-0000-0000B90C0000}"/>
    <cellStyle name="Input 31 6 2" xfId="3259" xr:uid="{00000000-0005-0000-0000-0000BA0C0000}"/>
    <cellStyle name="Input 31 6 2 2" xfId="3260" xr:uid="{00000000-0005-0000-0000-0000BB0C0000}"/>
    <cellStyle name="Input 31 6 2 3" xfId="3261" xr:uid="{00000000-0005-0000-0000-0000BC0C0000}"/>
    <cellStyle name="Input 31 6 3" xfId="3262" xr:uid="{00000000-0005-0000-0000-0000BD0C0000}"/>
    <cellStyle name="Input 31 6 4" xfId="3263" xr:uid="{00000000-0005-0000-0000-0000BE0C0000}"/>
    <cellStyle name="Input 31 7" xfId="3264" xr:uid="{00000000-0005-0000-0000-0000BF0C0000}"/>
    <cellStyle name="Input 31 8" xfId="3265" xr:uid="{00000000-0005-0000-0000-0000C00C0000}"/>
    <cellStyle name="Input 32" xfId="3266" xr:uid="{00000000-0005-0000-0000-0000C10C0000}"/>
    <cellStyle name="Input 32 2" xfId="3267" xr:uid="{00000000-0005-0000-0000-0000C20C0000}"/>
    <cellStyle name="Input 32 2 2" xfId="3268" xr:uid="{00000000-0005-0000-0000-0000C30C0000}"/>
    <cellStyle name="Input 32 2 2 2" xfId="3269" xr:uid="{00000000-0005-0000-0000-0000C40C0000}"/>
    <cellStyle name="Input 32 2 2 2 2" xfId="3270" xr:uid="{00000000-0005-0000-0000-0000C50C0000}"/>
    <cellStyle name="Input 32 2 2 2 3" xfId="3271" xr:uid="{00000000-0005-0000-0000-0000C60C0000}"/>
    <cellStyle name="Input 32 2 2 3" xfId="3272" xr:uid="{00000000-0005-0000-0000-0000C70C0000}"/>
    <cellStyle name="Input 32 2 2 4" xfId="3273" xr:uid="{00000000-0005-0000-0000-0000C80C0000}"/>
    <cellStyle name="Input 32 2 3" xfId="3274" xr:uid="{00000000-0005-0000-0000-0000C90C0000}"/>
    <cellStyle name="Input 32 2 3 2" xfId="3275" xr:uid="{00000000-0005-0000-0000-0000CA0C0000}"/>
    <cellStyle name="Input 32 2 3 2 2" xfId="3276" xr:uid="{00000000-0005-0000-0000-0000CB0C0000}"/>
    <cellStyle name="Input 32 2 3 2 3" xfId="3277" xr:uid="{00000000-0005-0000-0000-0000CC0C0000}"/>
    <cellStyle name="Input 32 2 3 3" xfId="3278" xr:uid="{00000000-0005-0000-0000-0000CD0C0000}"/>
    <cellStyle name="Input 32 2 3 4" xfId="3279" xr:uid="{00000000-0005-0000-0000-0000CE0C0000}"/>
    <cellStyle name="Input 32 2 4" xfId="3280" xr:uid="{00000000-0005-0000-0000-0000CF0C0000}"/>
    <cellStyle name="Input 32 2 4 2" xfId="3281" xr:uid="{00000000-0005-0000-0000-0000D00C0000}"/>
    <cellStyle name="Input 32 2 4 2 2" xfId="3282" xr:uid="{00000000-0005-0000-0000-0000D10C0000}"/>
    <cellStyle name="Input 32 2 4 2 3" xfId="3283" xr:uid="{00000000-0005-0000-0000-0000D20C0000}"/>
    <cellStyle name="Input 32 2 4 3" xfId="3284" xr:uid="{00000000-0005-0000-0000-0000D30C0000}"/>
    <cellStyle name="Input 32 2 4 4" xfId="3285" xr:uid="{00000000-0005-0000-0000-0000D40C0000}"/>
    <cellStyle name="Input 32 2 5" xfId="3286" xr:uid="{00000000-0005-0000-0000-0000D50C0000}"/>
    <cellStyle name="Input 32 2 5 2" xfId="3287" xr:uid="{00000000-0005-0000-0000-0000D60C0000}"/>
    <cellStyle name="Input 32 2 5 3" xfId="3288" xr:uid="{00000000-0005-0000-0000-0000D70C0000}"/>
    <cellStyle name="Input 32 2 6" xfId="3289" xr:uid="{00000000-0005-0000-0000-0000D80C0000}"/>
    <cellStyle name="Input 32 2 7" xfId="3290" xr:uid="{00000000-0005-0000-0000-0000D90C0000}"/>
    <cellStyle name="Input 32 3" xfId="3291" xr:uid="{00000000-0005-0000-0000-0000DA0C0000}"/>
    <cellStyle name="Input 32 3 2" xfId="3292" xr:uid="{00000000-0005-0000-0000-0000DB0C0000}"/>
    <cellStyle name="Input 32 3 2 2" xfId="3293" xr:uid="{00000000-0005-0000-0000-0000DC0C0000}"/>
    <cellStyle name="Input 32 3 2 2 2" xfId="3294" xr:uid="{00000000-0005-0000-0000-0000DD0C0000}"/>
    <cellStyle name="Input 32 3 2 2 3" xfId="3295" xr:uid="{00000000-0005-0000-0000-0000DE0C0000}"/>
    <cellStyle name="Input 32 3 2 3" xfId="3296" xr:uid="{00000000-0005-0000-0000-0000DF0C0000}"/>
    <cellStyle name="Input 32 3 2 4" xfId="3297" xr:uid="{00000000-0005-0000-0000-0000E00C0000}"/>
    <cellStyle name="Input 32 3 3" xfId="3298" xr:uid="{00000000-0005-0000-0000-0000E10C0000}"/>
    <cellStyle name="Input 32 3 3 2" xfId="3299" xr:uid="{00000000-0005-0000-0000-0000E20C0000}"/>
    <cellStyle name="Input 32 3 3 2 2" xfId="3300" xr:uid="{00000000-0005-0000-0000-0000E30C0000}"/>
    <cellStyle name="Input 32 3 3 2 3" xfId="3301" xr:uid="{00000000-0005-0000-0000-0000E40C0000}"/>
    <cellStyle name="Input 32 3 3 3" xfId="3302" xr:uid="{00000000-0005-0000-0000-0000E50C0000}"/>
    <cellStyle name="Input 32 3 3 4" xfId="3303" xr:uid="{00000000-0005-0000-0000-0000E60C0000}"/>
    <cellStyle name="Input 32 3 4" xfId="3304" xr:uid="{00000000-0005-0000-0000-0000E70C0000}"/>
    <cellStyle name="Input 32 3 4 2" xfId="3305" xr:uid="{00000000-0005-0000-0000-0000E80C0000}"/>
    <cellStyle name="Input 32 3 4 2 2" xfId="3306" xr:uid="{00000000-0005-0000-0000-0000E90C0000}"/>
    <cellStyle name="Input 32 3 4 2 3" xfId="3307" xr:uid="{00000000-0005-0000-0000-0000EA0C0000}"/>
    <cellStyle name="Input 32 3 4 3" xfId="3308" xr:uid="{00000000-0005-0000-0000-0000EB0C0000}"/>
    <cellStyle name="Input 32 3 4 4" xfId="3309" xr:uid="{00000000-0005-0000-0000-0000EC0C0000}"/>
    <cellStyle name="Input 32 3 5" xfId="3310" xr:uid="{00000000-0005-0000-0000-0000ED0C0000}"/>
    <cellStyle name="Input 32 3 5 2" xfId="3311" xr:uid="{00000000-0005-0000-0000-0000EE0C0000}"/>
    <cellStyle name="Input 32 3 5 3" xfId="3312" xr:uid="{00000000-0005-0000-0000-0000EF0C0000}"/>
    <cellStyle name="Input 32 3 6" xfId="3313" xr:uid="{00000000-0005-0000-0000-0000F00C0000}"/>
    <cellStyle name="Input 32 3 7" xfId="3314" xr:uid="{00000000-0005-0000-0000-0000F10C0000}"/>
    <cellStyle name="Input 32 4" xfId="3315" xr:uid="{00000000-0005-0000-0000-0000F20C0000}"/>
    <cellStyle name="Input 32 4 2" xfId="3316" xr:uid="{00000000-0005-0000-0000-0000F30C0000}"/>
    <cellStyle name="Input 32 4 2 2" xfId="3317" xr:uid="{00000000-0005-0000-0000-0000F40C0000}"/>
    <cellStyle name="Input 32 4 2 2 2" xfId="3318" xr:uid="{00000000-0005-0000-0000-0000F50C0000}"/>
    <cellStyle name="Input 32 4 2 2 3" xfId="3319" xr:uid="{00000000-0005-0000-0000-0000F60C0000}"/>
    <cellStyle name="Input 32 4 2 3" xfId="3320" xr:uid="{00000000-0005-0000-0000-0000F70C0000}"/>
    <cellStyle name="Input 32 4 2 4" xfId="3321" xr:uid="{00000000-0005-0000-0000-0000F80C0000}"/>
    <cellStyle name="Input 32 4 3" xfId="3322" xr:uid="{00000000-0005-0000-0000-0000F90C0000}"/>
    <cellStyle name="Input 32 4 3 2" xfId="3323" xr:uid="{00000000-0005-0000-0000-0000FA0C0000}"/>
    <cellStyle name="Input 32 4 3 2 2" xfId="3324" xr:uid="{00000000-0005-0000-0000-0000FB0C0000}"/>
    <cellStyle name="Input 32 4 3 2 3" xfId="3325" xr:uid="{00000000-0005-0000-0000-0000FC0C0000}"/>
    <cellStyle name="Input 32 4 3 3" xfId="3326" xr:uid="{00000000-0005-0000-0000-0000FD0C0000}"/>
    <cellStyle name="Input 32 4 3 4" xfId="3327" xr:uid="{00000000-0005-0000-0000-0000FE0C0000}"/>
    <cellStyle name="Input 32 4 4" xfId="3328" xr:uid="{00000000-0005-0000-0000-0000FF0C0000}"/>
    <cellStyle name="Input 32 4 4 2" xfId="3329" xr:uid="{00000000-0005-0000-0000-0000000D0000}"/>
    <cellStyle name="Input 32 4 4 3" xfId="3330" xr:uid="{00000000-0005-0000-0000-0000010D0000}"/>
    <cellStyle name="Input 32 4 5" xfId="3331" xr:uid="{00000000-0005-0000-0000-0000020D0000}"/>
    <cellStyle name="Input 32 4 6" xfId="3332" xr:uid="{00000000-0005-0000-0000-0000030D0000}"/>
    <cellStyle name="Input 32 5" xfId="3333" xr:uid="{00000000-0005-0000-0000-0000040D0000}"/>
    <cellStyle name="Input 32 5 2" xfId="3334" xr:uid="{00000000-0005-0000-0000-0000050D0000}"/>
    <cellStyle name="Input 32 5 2 2" xfId="3335" xr:uid="{00000000-0005-0000-0000-0000060D0000}"/>
    <cellStyle name="Input 32 5 2 3" xfId="3336" xr:uid="{00000000-0005-0000-0000-0000070D0000}"/>
    <cellStyle name="Input 32 5 3" xfId="3337" xr:uid="{00000000-0005-0000-0000-0000080D0000}"/>
    <cellStyle name="Input 32 5 4" xfId="3338" xr:uid="{00000000-0005-0000-0000-0000090D0000}"/>
    <cellStyle name="Input 32 6" xfId="3339" xr:uid="{00000000-0005-0000-0000-00000A0D0000}"/>
    <cellStyle name="Input 32 6 2" xfId="3340" xr:uid="{00000000-0005-0000-0000-00000B0D0000}"/>
    <cellStyle name="Input 32 6 2 2" xfId="3341" xr:uid="{00000000-0005-0000-0000-00000C0D0000}"/>
    <cellStyle name="Input 32 6 2 3" xfId="3342" xr:uid="{00000000-0005-0000-0000-00000D0D0000}"/>
    <cellStyle name="Input 32 6 3" xfId="3343" xr:uid="{00000000-0005-0000-0000-00000E0D0000}"/>
    <cellStyle name="Input 32 6 4" xfId="3344" xr:uid="{00000000-0005-0000-0000-00000F0D0000}"/>
    <cellStyle name="Input 32 7" xfId="3345" xr:uid="{00000000-0005-0000-0000-0000100D0000}"/>
    <cellStyle name="Input 32 8" xfId="3346" xr:uid="{00000000-0005-0000-0000-0000110D0000}"/>
    <cellStyle name="Input 33" xfId="3347" xr:uid="{00000000-0005-0000-0000-0000120D0000}"/>
    <cellStyle name="Input 33 2" xfId="3348" xr:uid="{00000000-0005-0000-0000-0000130D0000}"/>
    <cellStyle name="Input 33 2 2" xfId="3349" xr:uid="{00000000-0005-0000-0000-0000140D0000}"/>
    <cellStyle name="Input 33 2 2 2" xfId="3350" xr:uid="{00000000-0005-0000-0000-0000150D0000}"/>
    <cellStyle name="Input 33 2 2 2 2" xfId="3351" xr:uid="{00000000-0005-0000-0000-0000160D0000}"/>
    <cellStyle name="Input 33 2 2 2 3" xfId="3352" xr:uid="{00000000-0005-0000-0000-0000170D0000}"/>
    <cellStyle name="Input 33 2 2 3" xfId="3353" xr:uid="{00000000-0005-0000-0000-0000180D0000}"/>
    <cellStyle name="Input 33 2 2 4" xfId="3354" xr:uid="{00000000-0005-0000-0000-0000190D0000}"/>
    <cellStyle name="Input 33 2 3" xfId="3355" xr:uid="{00000000-0005-0000-0000-00001A0D0000}"/>
    <cellStyle name="Input 33 2 3 2" xfId="3356" xr:uid="{00000000-0005-0000-0000-00001B0D0000}"/>
    <cellStyle name="Input 33 2 3 2 2" xfId="3357" xr:uid="{00000000-0005-0000-0000-00001C0D0000}"/>
    <cellStyle name="Input 33 2 3 2 3" xfId="3358" xr:uid="{00000000-0005-0000-0000-00001D0D0000}"/>
    <cellStyle name="Input 33 2 3 3" xfId="3359" xr:uid="{00000000-0005-0000-0000-00001E0D0000}"/>
    <cellStyle name="Input 33 2 3 4" xfId="3360" xr:uid="{00000000-0005-0000-0000-00001F0D0000}"/>
    <cellStyle name="Input 33 2 4" xfId="3361" xr:uid="{00000000-0005-0000-0000-0000200D0000}"/>
    <cellStyle name="Input 33 2 4 2" xfId="3362" xr:uid="{00000000-0005-0000-0000-0000210D0000}"/>
    <cellStyle name="Input 33 2 4 2 2" xfId="3363" xr:uid="{00000000-0005-0000-0000-0000220D0000}"/>
    <cellStyle name="Input 33 2 4 2 3" xfId="3364" xr:uid="{00000000-0005-0000-0000-0000230D0000}"/>
    <cellStyle name="Input 33 2 4 3" xfId="3365" xr:uid="{00000000-0005-0000-0000-0000240D0000}"/>
    <cellStyle name="Input 33 2 4 4" xfId="3366" xr:uid="{00000000-0005-0000-0000-0000250D0000}"/>
    <cellStyle name="Input 33 2 5" xfId="3367" xr:uid="{00000000-0005-0000-0000-0000260D0000}"/>
    <cellStyle name="Input 33 2 5 2" xfId="3368" xr:uid="{00000000-0005-0000-0000-0000270D0000}"/>
    <cellStyle name="Input 33 2 5 3" xfId="3369" xr:uid="{00000000-0005-0000-0000-0000280D0000}"/>
    <cellStyle name="Input 33 2 6" xfId="3370" xr:uid="{00000000-0005-0000-0000-0000290D0000}"/>
    <cellStyle name="Input 33 2 7" xfId="3371" xr:uid="{00000000-0005-0000-0000-00002A0D0000}"/>
    <cellStyle name="Input 33 3" xfId="3372" xr:uid="{00000000-0005-0000-0000-00002B0D0000}"/>
    <cellStyle name="Input 33 3 2" xfId="3373" xr:uid="{00000000-0005-0000-0000-00002C0D0000}"/>
    <cellStyle name="Input 33 3 2 2" xfId="3374" xr:uid="{00000000-0005-0000-0000-00002D0D0000}"/>
    <cellStyle name="Input 33 3 2 2 2" xfId="3375" xr:uid="{00000000-0005-0000-0000-00002E0D0000}"/>
    <cellStyle name="Input 33 3 2 2 3" xfId="3376" xr:uid="{00000000-0005-0000-0000-00002F0D0000}"/>
    <cellStyle name="Input 33 3 2 3" xfId="3377" xr:uid="{00000000-0005-0000-0000-0000300D0000}"/>
    <cellStyle name="Input 33 3 2 4" xfId="3378" xr:uid="{00000000-0005-0000-0000-0000310D0000}"/>
    <cellStyle name="Input 33 3 3" xfId="3379" xr:uid="{00000000-0005-0000-0000-0000320D0000}"/>
    <cellStyle name="Input 33 3 3 2" xfId="3380" xr:uid="{00000000-0005-0000-0000-0000330D0000}"/>
    <cellStyle name="Input 33 3 3 2 2" xfId="3381" xr:uid="{00000000-0005-0000-0000-0000340D0000}"/>
    <cellStyle name="Input 33 3 3 2 3" xfId="3382" xr:uid="{00000000-0005-0000-0000-0000350D0000}"/>
    <cellStyle name="Input 33 3 3 3" xfId="3383" xr:uid="{00000000-0005-0000-0000-0000360D0000}"/>
    <cellStyle name="Input 33 3 3 4" xfId="3384" xr:uid="{00000000-0005-0000-0000-0000370D0000}"/>
    <cellStyle name="Input 33 3 4" xfId="3385" xr:uid="{00000000-0005-0000-0000-0000380D0000}"/>
    <cellStyle name="Input 33 3 4 2" xfId="3386" xr:uid="{00000000-0005-0000-0000-0000390D0000}"/>
    <cellStyle name="Input 33 3 4 2 2" xfId="3387" xr:uid="{00000000-0005-0000-0000-00003A0D0000}"/>
    <cellStyle name="Input 33 3 4 2 3" xfId="3388" xr:uid="{00000000-0005-0000-0000-00003B0D0000}"/>
    <cellStyle name="Input 33 3 4 3" xfId="3389" xr:uid="{00000000-0005-0000-0000-00003C0D0000}"/>
    <cellStyle name="Input 33 3 4 4" xfId="3390" xr:uid="{00000000-0005-0000-0000-00003D0D0000}"/>
    <cellStyle name="Input 33 3 5" xfId="3391" xr:uid="{00000000-0005-0000-0000-00003E0D0000}"/>
    <cellStyle name="Input 33 3 5 2" xfId="3392" xr:uid="{00000000-0005-0000-0000-00003F0D0000}"/>
    <cellStyle name="Input 33 3 5 3" xfId="3393" xr:uid="{00000000-0005-0000-0000-0000400D0000}"/>
    <cellStyle name="Input 33 3 6" xfId="3394" xr:uid="{00000000-0005-0000-0000-0000410D0000}"/>
    <cellStyle name="Input 33 3 7" xfId="3395" xr:uid="{00000000-0005-0000-0000-0000420D0000}"/>
    <cellStyle name="Input 33 4" xfId="3396" xr:uid="{00000000-0005-0000-0000-0000430D0000}"/>
    <cellStyle name="Input 33 4 2" xfId="3397" xr:uid="{00000000-0005-0000-0000-0000440D0000}"/>
    <cellStyle name="Input 33 4 2 2" xfId="3398" xr:uid="{00000000-0005-0000-0000-0000450D0000}"/>
    <cellStyle name="Input 33 4 2 2 2" xfId="3399" xr:uid="{00000000-0005-0000-0000-0000460D0000}"/>
    <cellStyle name="Input 33 4 2 2 3" xfId="3400" xr:uid="{00000000-0005-0000-0000-0000470D0000}"/>
    <cellStyle name="Input 33 4 2 3" xfId="3401" xr:uid="{00000000-0005-0000-0000-0000480D0000}"/>
    <cellStyle name="Input 33 4 2 4" xfId="3402" xr:uid="{00000000-0005-0000-0000-0000490D0000}"/>
    <cellStyle name="Input 33 4 3" xfId="3403" xr:uid="{00000000-0005-0000-0000-00004A0D0000}"/>
    <cellStyle name="Input 33 4 3 2" xfId="3404" xr:uid="{00000000-0005-0000-0000-00004B0D0000}"/>
    <cellStyle name="Input 33 4 3 2 2" xfId="3405" xr:uid="{00000000-0005-0000-0000-00004C0D0000}"/>
    <cellStyle name="Input 33 4 3 2 3" xfId="3406" xr:uid="{00000000-0005-0000-0000-00004D0D0000}"/>
    <cellStyle name="Input 33 4 3 3" xfId="3407" xr:uid="{00000000-0005-0000-0000-00004E0D0000}"/>
    <cellStyle name="Input 33 4 3 4" xfId="3408" xr:uid="{00000000-0005-0000-0000-00004F0D0000}"/>
    <cellStyle name="Input 33 4 4" xfId="3409" xr:uid="{00000000-0005-0000-0000-0000500D0000}"/>
    <cellStyle name="Input 33 4 4 2" xfId="3410" xr:uid="{00000000-0005-0000-0000-0000510D0000}"/>
    <cellStyle name="Input 33 4 4 3" xfId="3411" xr:uid="{00000000-0005-0000-0000-0000520D0000}"/>
    <cellStyle name="Input 33 4 5" xfId="3412" xr:uid="{00000000-0005-0000-0000-0000530D0000}"/>
    <cellStyle name="Input 33 4 6" xfId="3413" xr:uid="{00000000-0005-0000-0000-0000540D0000}"/>
    <cellStyle name="Input 33 5" xfId="3414" xr:uid="{00000000-0005-0000-0000-0000550D0000}"/>
    <cellStyle name="Input 33 5 2" xfId="3415" xr:uid="{00000000-0005-0000-0000-0000560D0000}"/>
    <cellStyle name="Input 33 5 2 2" xfId="3416" xr:uid="{00000000-0005-0000-0000-0000570D0000}"/>
    <cellStyle name="Input 33 5 2 3" xfId="3417" xr:uid="{00000000-0005-0000-0000-0000580D0000}"/>
    <cellStyle name="Input 33 5 3" xfId="3418" xr:uid="{00000000-0005-0000-0000-0000590D0000}"/>
    <cellStyle name="Input 33 5 4" xfId="3419" xr:uid="{00000000-0005-0000-0000-00005A0D0000}"/>
    <cellStyle name="Input 33 6" xfId="3420" xr:uid="{00000000-0005-0000-0000-00005B0D0000}"/>
    <cellStyle name="Input 33 6 2" xfId="3421" xr:uid="{00000000-0005-0000-0000-00005C0D0000}"/>
    <cellStyle name="Input 33 6 2 2" xfId="3422" xr:uid="{00000000-0005-0000-0000-00005D0D0000}"/>
    <cellStyle name="Input 33 6 2 3" xfId="3423" xr:uid="{00000000-0005-0000-0000-00005E0D0000}"/>
    <cellStyle name="Input 33 6 3" xfId="3424" xr:uid="{00000000-0005-0000-0000-00005F0D0000}"/>
    <cellStyle name="Input 33 6 4" xfId="3425" xr:uid="{00000000-0005-0000-0000-0000600D0000}"/>
    <cellStyle name="Input 33 7" xfId="3426" xr:uid="{00000000-0005-0000-0000-0000610D0000}"/>
    <cellStyle name="Input 33 8" xfId="3427" xr:uid="{00000000-0005-0000-0000-0000620D0000}"/>
    <cellStyle name="Input 34" xfId="3428" xr:uid="{00000000-0005-0000-0000-0000630D0000}"/>
    <cellStyle name="Input 34 2" xfId="3429" xr:uid="{00000000-0005-0000-0000-0000640D0000}"/>
    <cellStyle name="Input 34 2 2" xfId="3430" xr:uid="{00000000-0005-0000-0000-0000650D0000}"/>
    <cellStyle name="Input 34 2 2 2" xfId="3431" xr:uid="{00000000-0005-0000-0000-0000660D0000}"/>
    <cellStyle name="Input 34 2 2 2 2" xfId="3432" xr:uid="{00000000-0005-0000-0000-0000670D0000}"/>
    <cellStyle name="Input 34 2 2 2 3" xfId="3433" xr:uid="{00000000-0005-0000-0000-0000680D0000}"/>
    <cellStyle name="Input 34 2 2 3" xfId="3434" xr:uid="{00000000-0005-0000-0000-0000690D0000}"/>
    <cellStyle name="Input 34 2 2 4" xfId="3435" xr:uid="{00000000-0005-0000-0000-00006A0D0000}"/>
    <cellStyle name="Input 34 2 3" xfId="3436" xr:uid="{00000000-0005-0000-0000-00006B0D0000}"/>
    <cellStyle name="Input 34 2 3 2" xfId="3437" xr:uid="{00000000-0005-0000-0000-00006C0D0000}"/>
    <cellStyle name="Input 34 2 3 2 2" xfId="3438" xr:uid="{00000000-0005-0000-0000-00006D0D0000}"/>
    <cellStyle name="Input 34 2 3 2 3" xfId="3439" xr:uid="{00000000-0005-0000-0000-00006E0D0000}"/>
    <cellStyle name="Input 34 2 3 3" xfId="3440" xr:uid="{00000000-0005-0000-0000-00006F0D0000}"/>
    <cellStyle name="Input 34 2 3 4" xfId="3441" xr:uid="{00000000-0005-0000-0000-0000700D0000}"/>
    <cellStyle name="Input 34 2 4" xfId="3442" xr:uid="{00000000-0005-0000-0000-0000710D0000}"/>
    <cellStyle name="Input 34 2 4 2" xfId="3443" xr:uid="{00000000-0005-0000-0000-0000720D0000}"/>
    <cellStyle name="Input 34 2 4 2 2" xfId="3444" xr:uid="{00000000-0005-0000-0000-0000730D0000}"/>
    <cellStyle name="Input 34 2 4 2 3" xfId="3445" xr:uid="{00000000-0005-0000-0000-0000740D0000}"/>
    <cellStyle name="Input 34 2 4 3" xfId="3446" xr:uid="{00000000-0005-0000-0000-0000750D0000}"/>
    <cellStyle name="Input 34 2 4 4" xfId="3447" xr:uid="{00000000-0005-0000-0000-0000760D0000}"/>
    <cellStyle name="Input 34 2 5" xfId="3448" xr:uid="{00000000-0005-0000-0000-0000770D0000}"/>
    <cellStyle name="Input 34 2 5 2" xfId="3449" xr:uid="{00000000-0005-0000-0000-0000780D0000}"/>
    <cellStyle name="Input 34 2 5 3" xfId="3450" xr:uid="{00000000-0005-0000-0000-0000790D0000}"/>
    <cellStyle name="Input 34 2 6" xfId="3451" xr:uid="{00000000-0005-0000-0000-00007A0D0000}"/>
    <cellStyle name="Input 34 2 7" xfId="3452" xr:uid="{00000000-0005-0000-0000-00007B0D0000}"/>
    <cellStyle name="Input 34 3" xfId="3453" xr:uid="{00000000-0005-0000-0000-00007C0D0000}"/>
    <cellStyle name="Input 34 3 2" xfId="3454" xr:uid="{00000000-0005-0000-0000-00007D0D0000}"/>
    <cellStyle name="Input 34 3 2 2" xfId="3455" xr:uid="{00000000-0005-0000-0000-00007E0D0000}"/>
    <cellStyle name="Input 34 3 2 2 2" xfId="3456" xr:uid="{00000000-0005-0000-0000-00007F0D0000}"/>
    <cellStyle name="Input 34 3 2 2 3" xfId="3457" xr:uid="{00000000-0005-0000-0000-0000800D0000}"/>
    <cellStyle name="Input 34 3 2 3" xfId="3458" xr:uid="{00000000-0005-0000-0000-0000810D0000}"/>
    <cellStyle name="Input 34 3 2 4" xfId="3459" xr:uid="{00000000-0005-0000-0000-0000820D0000}"/>
    <cellStyle name="Input 34 3 3" xfId="3460" xr:uid="{00000000-0005-0000-0000-0000830D0000}"/>
    <cellStyle name="Input 34 3 3 2" xfId="3461" xr:uid="{00000000-0005-0000-0000-0000840D0000}"/>
    <cellStyle name="Input 34 3 3 2 2" xfId="3462" xr:uid="{00000000-0005-0000-0000-0000850D0000}"/>
    <cellStyle name="Input 34 3 3 2 3" xfId="3463" xr:uid="{00000000-0005-0000-0000-0000860D0000}"/>
    <cellStyle name="Input 34 3 3 3" xfId="3464" xr:uid="{00000000-0005-0000-0000-0000870D0000}"/>
    <cellStyle name="Input 34 3 3 4" xfId="3465" xr:uid="{00000000-0005-0000-0000-0000880D0000}"/>
    <cellStyle name="Input 34 3 4" xfId="3466" xr:uid="{00000000-0005-0000-0000-0000890D0000}"/>
    <cellStyle name="Input 34 3 4 2" xfId="3467" xr:uid="{00000000-0005-0000-0000-00008A0D0000}"/>
    <cellStyle name="Input 34 3 4 2 2" xfId="3468" xr:uid="{00000000-0005-0000-0000-00008B0D0000}"/>
    <cellStyle name="Input 34 3 4 2 3" xfId="3469" xr:uid="{00000000-0005-0000-0000-00008C0D0000}"/>
    <cellStyle name="Input 34 3 4 3" xfId="3470" xr:uid="{00000000-0005-0000-0000-00008D0D0000}"/>
    <cellStyle name="Input 34 3 4 4" xfId="3471" xr:uid="{00000000-0005-0000-0000-00008E0D0000}"/>
    <cellStyle name="Input 34 3 5" xfId="3472" xr:uid="{00000000-0005-0000-0000-00008F0D0000}"/>
    <cellStyle name="Input 34 3 5 2" xfId="3473" xr:uid="{00000000-0005-0000-0000-0000900D0000}"/>
    <cellStyle name="Input 34 3 5 3" xfId="3474" xr:uid="{00000000-0005-0000-0000-0000910D0000}"/>
    <cellStyle name="Input 34 3 6" xfId="3475" xr:uid="{00000000-0005-0000-0000-0000920D0000}"/>
    <cellStyle name="Input 34 3 7" xfId="3476" xr:uid="{00000000-0005-0000-0000-0000930D0000}"/>
    <cellStyle name="Input 34 4" xfId="3477" xr:uid="{00000000-0005-0000-0000-0000940D0000}"/>
    <cellStyle name="Input 34 4 2" xfId="3478" xr:uid="{00000000-0005-0000-0000-0000950D0000}"/>
    <cellStyle name="Input 34 4 2 2" xfId="3479" xr:uid="{00000000-0005-0000-0000-0000960D0000}"/>
    <cellStyle name="Input 34 4 2 2 2" xfId="3480" xr:uid="{00000000-0005-0000-0000-0000970D0000}"/>
    <cellStyle name="Input 34 4 2 2 3" xfId="3481" xr:uid="{00000000-0005-0000-0000-0000980D0000}"/>
    <cellStyle name="Input 34 4 2 3" xfId="3482" xr:uid="{00000000-0005-0000-0000-0000990D0000}"/>
    <cellStyle name="Input 34 4 2 4" xfId="3483" xr:uid="{00000000-0005-0000-0000-00009A0D0000}"/>
    <cellStyle name="Input 34 4 3" xfId="3484" xr:uid="{00000000-0005-0000-0000-00009B0D0000}"/>
    <cellStyle name="Input 34 4 3 2" xfId="3485" xr:uid="{00000000-0005-0000-0000-00009C0D0000}"/>
    <cellStyle name="Input 34 4 3 2 2" xfId="3486" xr:uid="{00000000-0005-0000-0000-00009D0D0000}"/>
    <cellStyle name="Input 34 4 3 2 3" xfId="3487" xr:uid="{00000000-0005-0000-0000-00009E0D0000}"/>
    <cellStyle name="Input 34 4 3 3" xfId="3488" xr:uid="{00000000-0005-0000-0000-00009F0D0000}"/>
    <cellStyle name="Input 34 4 3 4" xfId="3489" xr:uid="{00000000-0005-0000-0000-0000A00D0000}"/>
    <cellStyle name="Input 34 4 4" xfId="3490" xr:uid="{00000000-0005-0000-0000-0000A10D0000}"/>
    <cellStyle name="Input 34 4 4 2" xfId="3491" xr:uid="{00000000-0005-0000-0000-0000A20D0000}"/>
    <cellStyle name="Input 34 4 4 3" xfId="3492" xr:uid="{00000000-0005-0000-0000-0000A30D0000}"/>
    <cellStyle name="Input 34 4 5" xfId="3493" xr:uid="{00000000-0005-0000-0000-0000A40D0000}"/>
    <cellStyle name="Input 34 4 6" xfId="3494" xr:uid="{00000000-0005-0000-0000-0000A50D0000}"/>
    <cellStyle name="Input 34 5" xfId="3495" xr:uid="{00000000-0005-0000-0000-0000A60D0000}"/>
    <cellStyle name="Input 34 5 2" xfId="3496" xr:uid="{00000000-0005-0000-0000-0000A70D0000}"/>
    <cellStyle name="Input 34 5 2 2" xfId="3497" xr:uid="{00000000-0005-0000-0000-0000A80D0000}"/>
    <cellStyle name="Input 34 5 2 3" xfId="3498" xr:uid="{00000000-0005-0000-0000-0000A90D0000}"/>
    <cellStyle name="Input 34 5 3" xfId="3499" xr:uid="{00000000-0005-0000-0000-0000AA0D0000}"/>
    <cellStyle name="Input 34 5 4" xfId="3500" xr:uid="{00000000-0005-0000-0000-0000AB0D0000}"/>
    <cellStyle name="Input 34 6" xfId="3501" xr:uid="{00000000-0005-0000-0000-0000AC0D0000}"/>
    <cellStyle name="Input 34 6 2" xfId="3502" xr:uid="{00000000-0005-0000-0000-0000AD0D0000}"/>
    <cellStyle name="Input 34 6 2 2" xfId="3503" xr:uid="{00000000-0005-0000-0000-0000AE0D0000}"/>
    <cellStyle name="Input 34 6 2 3" xfId="3504" xr:uid="{00000000-0005-0000-0000-0000AF0D0000}"/>
    <cellStyle name="Input 34 6 3" xfId="3505" xr:uid="{00000000-0005-0000-0000-0000B00D0000}"/>
    <cellStyle name="Input 34 6 4" xfId="3506" xr:uid="{00000000-0005-0000-0000-0000B10D0000}"/>
    <cellStyle name="Input 34 7" xfId="3507" xr:uid="{00000000-0005-0000-0000-0000B20D0000}"/>
    <cellStyle name="Input 34 8" xfId="3508" xr:uid="{00000000-0005-0000-0000-0000B30D0000}"/>
    <cellStyle name="Input 35" xfId="3509" xr:uid="{00000000-0005-0000-0000-0000B40D0000}"/>
    <cellStyle name="Input 35 2" xfId="3510" xr:uid="{00000000-0005-0000-0000-0000B50D0000}"/>
    <cellStyle name="Input 35 2 2" xfId="3511" xr:uid="{00000000-0005-0000-0000-0000B60D0000}"/>
    <cellStyle name="Input 35 2 2 2" xfId="3512" xr:uid="{00000000-0005-0000-0000-0000B70D0000}"/>
    <cellStyle name="Input 35 2 2 2 2" xfId="3513" xr:uid="{00000000-0005-0000-0000-0000B80D0000}"/>
    <cellStyle name="Input 35 2 2 2 3" xfId="3514" xr:uid="{00000000-0005-0000-0000-0000B90D0000}"/>
    <cellStyle name="Input 35 2 2 3" xfId="3515" xr:uid="{00000000-0005-0000-0000-0000BA0D0000}"/>
    <cellStyle name="Input 35 2 2 4" xfId="3516" xr:uid="{00000000-0005-0000-0000-0000BB0D0000}"/>
    <cellStyle name="Input 35 2 3" xfId="3517" xr:uid="{00000000-0005-0000-0000-0000BC0D0000}"/>
    <cellStyle name="Input 35 2 3 2" xfId="3518" xr:uid="{00000000-0005-0000-0000-0000BD0D0000}"/>
    <cellStyle name="Input 35 2 3 2 2" xfId="3519" xr:uid="{00000000-0005-0000-0000-0000BE0D0000}"/>
    <cellStyle name="Input 35 2 3 2 3" xfId="3520" xr:uid="{00000000-0005-0000-0000-0000BF0D0000}"/>
    <cellStyle name="Input 35 2 3 3" xfId="3521" xr:uid="{00000000-0005-0000-0000-0000C00D0000}"/>
    <cellStyle name="Input 35 2 3 4" xfId="3522" xr:uid="{00000000-0005-0000-0000-0000C10D0000}"/>
    <cellStyle name="Input 35 2 4" xfId="3523" xr:uid="{00000000-0005-0000-0000-0000C20D0000}"/>
    <cellStyle name="Input 35 2 4 2" xfId="3524" xr:uid="{00000000-0005-0000-0000-0000C30D0000}"/>
    <cellStyle name="Input 35 2 4 2 2" xfId="3525" xr:uid="{00000000-0005-0000-0000-0000C40D0000}"/>
    <cellStyle name="Input 35 2 4 2 3" xfId="3526" xr:uid="{00000000-0005-0000-0000-0000C50D0000}"/>
    <cellStyle name="Input 35 2 4 3" xfId="3527" xr:uid="{00000000-0005-0000-0000-0000C60D0000}"/>
    <cellStyle name="Input 35 2 4 4" xfId="3528" xr:uid="{00000000-0005-0000-0000-0000C70D0000}"/>
    <cellStyle name="Input 35 2 5" xfId="3529" xr:uid="{00000000-0005-0000-0000-0000C80D0000}"/>
    <cellStyle name="Input 35 2 5 2" xfId="3530" xr:uid="{00000000-0005-0000-0000-0000C90D0000}"/>
    <cellStyle name="Input 35 2 5 3" xfId="3531" xr:uid="{00000000-0005-0000-0000-0000CA0D0000}"/>
    <cellStyle name="Input 35 2 6" xfId="3532" xr:uid="{00000000-0005-0000-0000-0000CB0D0000}"/>
    <cellStyle name="Input 35 2 7" xfId="3533" xr:uid="{00000000-0005-0000-0000-0000CC0D0000}"/>
    <cellStyle name="Input 35 3" xfId="3534" xr:uid="{00000000-0005-0000-0000-0000CD0D0000}"/>
    <cellStyle name="Input 35 3 2" xfId="3535" xr:uid="{00000000-0005-0000-0000-0000CE0D0000}"/>
    <cellStyle name="Input 35 3 2 2" xfId="3536" xr:uid="{00000000-0005-0000-0000-0000CF0D0000}"/>
    <cellStyle name="Input 35 3 2 2 2" xfId="3537" xr:uid="{00000000-0005-0000-0000-0000D00D0000}"/>
    <cellStyle name="Input 35 3 2 2 3" xfId="3538" xr:uid="{00000000-0005-0000-0000-0000D10D0000}"/>
    <cellStyle name="Input 35 3 2 3" xfId="3539" xr:uid="{00000000-0005-0000-0000-0000D20D0000}"/>
    <cellStyle name="Input 35 3 2 4" xfId="3540" xr:uid="{00000000-0005-0000-0000-0000D30D0000}"/>
    <cellStyle name="Input 35 3 3" xfId="3541" xr:uid="{00000000-0005-0000-0000-0000D40D0000}"/>
    <cellStyle name="Input 35 3 3 2" xfId="3542" xr:uid="{00000000-0005-0000-0000-0000D50D0000}"/>
    <cellStyle name="Input 35 3 3 2 2" xfId="3543" xr:uid="{00000000-0005-0000-0000-0000D60D0000}"/>
    <cellStyle name="Input 35 3 3 2 3" xfId="3544" xr:uid="{00000000-0005-0000-0000-0000D70D0000}"/>
    <cellStyle name="Input 35 3 3 3" xfId="3545" xr:uid="{00000000-0005-0000-0000-0000D80D0000}"/>
    <cellStyle name="Input 35 3 3 4" xfId="3546" xr:uid="{00000000-0005-0000-0000-0000D90D0000}"/>
    <cellStyle name="Input 35 3 4" xfId="3547" xr:uid="{00000000-0005-0000-0000-0000DA0D0000}"/>
    <cellStyle name="Input 35 3 4 2" xfId="3548" xr:uid="{00000000-0005-0000-0000-0000DB0D0000}"/>
    <cellStyle name="Input 35 3 4 2 2" xfId="3549" xr:uid="{00000000-0005-0000-0000-0000DC0D0000}"/>
    <cellStyle name="Input 35 3 4 2 3" xfId="3550" xr:uid="{00000000-0005-0000-0000-0000DD0D0000}"/>
    <cellStyle name="Input 35 3 4 3" xfId="3551" xr:uid="{00000000-0005-0000-0000-0000DE0D0000}"/>
    <cellStyle name="Input 35 3 4 4" xfId="3552" xr:uid="{00000000-0005-0000-0000-0000DF0D0000}"/>
    <cellStyle name="Input 35 3 5" xfId="3553" xr:uid="{00000000-0005-0000-0000-0000E00D0000}"/>
    <cellStyle name="Input 35 3 5 2" xfId="3554" xr:uid="{00000000-0005-0000-0000-0000E10D0000}"/>
    <cellStyle name="Input 35 3 5 3" xfId="3555" xr:uid="{00000000-0005-0000-0000-0000E20D0000}"/>
    <cellStyle name="Input 35 3 6" xfId="3556" xr:uid="{00000000-0005-0000-0000-0000E30D0000}"/>
    <cellStyle name="Input 35 3 7" xfId="3557" xr:uid="{00000000-0005-0000-0000-0000E40D0000}"/>
    <cellStyle name="Input 35 4" xfId="3558" xr:uid="{00000000-0005-0000-0000-0000E50D0000}"/>
    <cellStyle name="Input 35 4 2" xfId="3559" xr:uid="{00000000-0005-0000-0000-0000E60D0000}"/>
    <cellStyle name="Input 35 4 2 2" xfId="3560" xr:uid="{00000000-0005-0000-0000-0000E70D0000}"/>
    <cellStyle name="Input 35 4 2 2 2" xfId="3561" xr:uid="{00000000-0005-0000-0000-0000E80D0000}"/>
    <cellStyle name="Input 35 4 2 2 3" xfId="3562" xr:uid="{00000000-0005-0000-0000-0000E90D0000}"/>
    <cellStyle name="Input 35 4 2 3" xfId="3563" xr:uid="{00000000-0005-0000-0000-0000EA0D0000}"/>
    <cellStyle name="Input 35 4 2 4" xfId="3564" xr:uid="{00000000-0005-0000-0000-0000EB0D0000}"/>
    <cellStyle name="Input 35 4 3" xfId="3565" xr:uid="{00000000-0005-0000-0000-0000EC0D0000}"/>
    <cellStyle name="Input 35 4 3 2" xfId="3566" xr:uid="{00000000-0005-0000-0000-0000ED0D0000}"/>
    <cellStyle name="Input 35 4 3 2 2" xfId="3567" xr:uid="{00000000-0005-0000-0000-0000EE0D0000}"/>
    <cellStyle name="Input 35 4 3 2 3" xfId="3568" xr:uid="{00000000-0005-0000-0000-0000EF0D0000}"/>
    <cellStyle name="Input 35 4 3 3" xfId="3569" xr:uid="{00000000-0005-0000-0000-0000F00D0000}"/>
    <cellStyle name="Input 35 4 3 4" xfId="3570" xr:uid="{00000000-0005-0000-0000-0000F10D0000}"/>
    <cellStyle name="Input 35 4 4" xfId="3571" xr:uid="{00000000-0005-0000-0000-0000F20D0000}"/>
    <cellStyle name="Input 35 4 4 2" xfId="3572" xr:uid="{00000000-0005-0000-0000-0000F30D0000}"/>
    <cellStyle name="Input 35 4 4 3" xfId="3573" xr:uid="{00000000-0005-0000-0000-0000F40D0000}"/>
    <cellStyle name="Input 35 4 5" xfId="3574" xr:uid="{00000000-0005-0000-0000-0000F50D0000}"/>
    <cellStyle name="Input 35 4 6" xfId="3575" xr:uid="{00000000-0005-0000-0000-0000F60D0000}"/>
    <cellStyle name="Input 35 5" xfId="3576" xr:uid="{00000000-0005-0000-0000-0000F70D0000}"/>
    <cellStyle name="Input 35 5 2" xfId="3577" xr:uid="{00000000-0005-0000-0000-0000F80D0000}"/>
    <cellStyle name="Input 35 5 2 2" xfId="3578" xr:uid="{00000000-0005-0000-0000-0000F90D0000}"/>
    <cellStyle name="Input 35 5 2 3" xfId="3579" xr:uid="{00000000-0005-0000-0000-0000FA0D0000}"/>
    <cellStyle name="Input 35 5 3" xfId="3580" xr:uid="{00000000-0005-0000-0000-0000FB0D0000}"/>
    <cellStyle name="Input 35 5 4" xfId="3581" xr:uid="{00000000-0005-0000-0000-0000FC0D0000}"/>
    <cellStyle name="Input 35 6" xfId="3582" xr:uid="{00000000-0005-0000-0000-0000FD0D0000}"/>
    <cellStyle name="Input 35 6 2" xfId="3583" xr:uid="{00000000-0005-0000-0000-0000FE0D0000}"/>
    <cellStyle name="Input 35 6 2 2" xfId="3584" xr:uid="{00000000-0005-0000-0000-0000FF0D0000}"/>
    <cellStyle name="Input 35 6 2 3" xfId="3585" xr:uid="{00000000-0005-0000-0000-0000000E0000}"/>
    <cellStyle name="Input 35 6 3" xfId="3586" xr:uid="{00000000-0005-0000-0000-0000010E0000}"/>
    <cellStyle name="Input 35 6 4" xfId="3587" xr:uid="{00000000-0005-0000-0000-0000020E0000}"/>
    <cellStyle name="Input 35 7" xfId="3588" xr:uid="{00000000-0005-0000-0000-0000030E0000}"/>
    <cellStyle name="Input 35 8" xfId="3589" xr:uid="{00000000-0005-0000-0000-0000040E0000}"/>
    <cellStyle name="Input 36" xfId="3590" xr:uid="{00000000-0005-0000-0000-0000050E0000}"/>
    <cellStyle name="Input 36 2" xfId="3591" xr:uid="{00000000-0005-0000-0000-0000060E0000}"/>
    <cellStyle name="Input 36 2 2" xfId="3592" xr:uid="{00000000-0005-0000-0000-0000070E0000}"/>
    <cellStyle name="Input 36 2 2 2" xfId="3593" xr:uid="{00000000-0005-0000-0000-0000080E0000}"/>
    <cellStyle name="Input 36 2 2 2 2" xfId="3594" xr:uid="{00000000-0005-0000-0000-0000090E0000}"/>
    <cellStyle name="Input 36 2 2 2 3" xfId="3595" xr:uid="{00000000-0005-0000-0000-00000A0E0000}"/>
    <cellStyle name="Input 36 2 2 3" xfId="3596" xr:uid="{00000000-0005-0000-0000-00000B0E0000}"/>
    <cellStyle name="Input 36 2 2 4" xfId="3597" xr:uid="{00000000-0005-0000-0000-00000C0E0000}"/>
    <cellStyle name="Input 36 2 3" xfId="3598" xr:uid="{00000000-0005-0000-0000-00000D0E0000}"/>
    <cellStyle name="Input 36 2 3 2" xfId="3599" xr:uid="{00000000-0005-0000-0000-00000E0E0000}"/>
    <cellStyle name="Input 36 2 3 2 2" xfId="3600" xr:uid="{00000000-0005-0000-0000-00000F0E0000}"/>
    <cellStyle name="Input 36 2 3 2 3" xfId="3601" xr:uid="{00000000-0005-0000-0000-0000100E0000}"/>
    <cellStyle name="Input 36 2 3 3" xfId="3602" xr:uid="{00000000-0005-0000-0000-0000110E0000}"/>
    <cellStyle name="Input 36 2 3 4" xfId="3603" xr:uid="{00000000-0005-0000-0000-0000120E0000}"/>
    <cellStyle name="Input 36 2 4" xfId="3604" xr:uid="{00000000-0005-0000-0000-0000130E0000}"/>
    <cellStyle name="Input 36 2 4 2" xfId="3605" xr:uid="{00000000-0005-0000-0000-0000140E0000}"/>
    <cellStyle name="Input 36 2 4 2 2" xfId="3606" xr:uid="{00000000-0005-0000-0000-0000150E0000}"/>
    <cellStyle name="Input 36 2 4 2 3" xfId="3607" xr:uid="{00000000-0005-0000-0000-0000160E0000}"/>
    <cellStyle name="Input 36 2 4 3" xfId="3608" xr:uid="{00000000-0005-0000-0000-0000170E0000}"/>
    <cellStyle name="Input 36 2 4 4" xfId="3609" xr:uid="{00000000-0005-0000-0000-0000180E0000}"/>
    <cellStyle name="Input 36 2 5" xfId="3610" xr:uid="{00000000-0005-0000-0000-0000190E0000}"/>
    <cellStyle name="Input 36 2 5 2" xfId="3611" xr:uid="{00000000-0005-0000-0000-00001A0E0000}"/>
    <cellStyle name="Input 36 2 5 3" xfId="3612" xr:uid="{00000000-0005-0000-0000-00001B0E0000}"/>
    <cellStyle name="Input 36 2 6" xfId="3613" xr:uid="{00000000-0005-0000-0000-00001C0E0000}"/>
    <cellStyle name="Input 36 2 7" xfId="3614" xr:uid="{00000000-0005-0000-0000-00001D0E0000}"/>
    <cellStyle name="Input 36 3" xfId="3615" xr:uid="{00000000-0005-0000-0000-00001E0E0000}"/>
    <cellStyle name="Input 36 3 2" xfId="3616" xr:uid="{00000000-0005-0000-0000-00001F0E0000}"/>
    <cellStyle name="Input 36 3 2 2" xfId="3617" xr:uid="{00000000-0005-0000-0000-0000200E0000}"/>
    <cellStyle name="Input 36 3 2 2 2" xfId="3618" xr:uid="{00000000-0005-0000-0000-0000210E0000}"/>
    <cellStyle name="Input 36 3 2 2 3" xfId="3619" xr:uid="{00000000-0005-0000-0000-0000220E0000}"/>
    <cellStyle name="Input 36 3 2 3" xfId="3620" xr:uid="{00000000-0005-0000-0000-0000230E0000}"/>
    <cellStyle name="Input 36 3 2 4" xfId="3621" xr:uid="{00000000-0005-0000-0000-0000240E0000}"/>
    <cellStyle name="Input 36 3 3" xfId="3622" xr:uid="{00000000-0005-0000-0000-0000250E0000}"/>
    <cellStyle name="Input 36 3 3 2" xfId="3623" xr:uid="{00000000-0005-0000-0000-0000260E0000}"/>
    <cellStyle name="Input 36 3 3 2 2" xfId="3624" xr:uid="{00000000-0005-0000-0000-0000270E0000}"/>
    <cellStyle name="Input 36 3 3 2 3" xfId="3625" xr:uid="{00000000-0005-0000-0000-0000280E0000}"/>
    <cellStyle name="Input 36 3 3 3" xfId="3626" xr:uid="{00000000-0005-0000-0000-0000290E0000}"/>
    <cellStyle name="Input 36 3 3 4" xfId="3627" xr:uid="{00000000-0005-0000-0000-00002A0E0000}"/>
    <cellStyle name="Input 36 3 4" xfId="3628" xr:uid="{00000000-0005-0000-0000-00002B0E0000}"/>
    <cellStyle name="Input 36 3 4 2" xfId="3629" xr:uid="{00000000-0005-0000-0000-00002C0E0000}"/>
    <cellStyle name="Input 36 3 4 2 2" xfId="3630" xr:uid="{00000000-0005-0000-0000-00002D0E0000}"/>
    <cellStyle name="Input 36 3 4 2 3" xfId="3631" xr:uid="{00000000-0005-0000-0000-00002E0E0000}"/>
    <cellStyle name="Input 36 3 4 3" xfId="3632" xr:uid="{00000000-0005-0000-0000-00002F0E0000}"/>
    <cellStyle name="Input 36 3 4 4" xfId="3633" xr:uid="{00000000-0005-0000-0000-0000300E0000}"/>
    <cellStyle name="Input 36 3 5" xfId="3634" xr:uid="{00000000-0005-0000-0000-0000310E0000}"/>
    <cellStyle name="Input 36 3 5 2" xfId="3635" xr:uid="{00000000-0005-0000-0000-0000320E0000}"/>
    <cellStyle name="Input 36 3 5 3" xfId="3636" xr:uid="{00000000-0005-0000-0000-0000330E0000}"/>
    <cellStyle name="Input 36 3 6" xfId="3637" xr:uid="{00000000-0005-0000-0000-0000340E0000}"/>
    <cellStyle name="Input 36 3 7" xfId="3638" xr:uid="{00000000-0005-0000-0000-0000350E0000}"/>
    <cellStyle name="Input 36 4" xfId="3639" xr:uid="{00000000-0005-0000-0000-0000360E0000}"/>
    <cellStyle name="Input 36 4 2" xfId="3640" xr:uid="{00000000-0005-0000-0000-0000370E0000}"/>
    <cellStyle name="Input 36 4 2 2" xfId="3641" xr:uid="{00000000-0005-0000-0000-0000380E0000}"/>
    <cellStyle name="Input 36 4 2 2 2" xfId="3642" xr:uid="{00000000-0005-0000-0000-0000390E0000}"/>
    <cellStyle name="Input 36 4 2 2 3" xfId="3643" xr:uid="{00000000-0005-0000-0000-00003A0E0000}"/>
    <cellStyle name="Input 36 4 2 3" xfId="3644" xr:uid="{00000000-0005-0000-0000-00003B0E0000}"/>
    <cellStyle name="Input 36 4 2 4" xfId="3645" xr:uid="{00000000-0005-0000-0000-00003C0E0000}"/>
    <cellStyle name="Input 36 4 3" xfId="3646" xr:uid="{00000000-0005-0000-0000-00003D0E0000}"/>
    <cellStyle name="Input 36 4 3 2" xfId="3647" xr:uid="{00000000-0005-0000-0000-00003E0E0000}"/>
    <cellStyle name="Input 36 4 3 2 2" xfId="3648" xr:uid="{00000000-0005-0000-0000-00003F0E0000}"/>
    <cellStyle name="Input 36 4 3 2 3" xfId="3649" xr:uid="{00000000-0005-0000-0000-0000400E0000}"/>
    <cellStyle name="Input 36 4 3 3" xfId="3650" xr:uid="{00000000-0005-0000-0000-0000410E0000}"/>
    <cellStyle name="Input 36 4 3 4" xfId="3651" xr:uid="{00000000-0005-0000-0000-0000420E0000}"/>
    <cellStyle name="Input 36 4 4" xfId="3652" xr:uid="{00000000-0005-0000-0000-0000430E0000}"/>
    <cellStyle name="Input 36 4 4 2" xfId="3653" xr:uid="{00000000-0005-0000-0000-0000440E0000}"/>
    <cellStyle name="Input 36 4 4 3" xfId="3654" xr:uid="{00000000-0005-0000-0000-0000450E0000}"/>
    <cellStyle name="Input 36 4 5" xfId="3655" xr:uid="{00000000-0005-0000-0000-0000460E0000}"/>
    <cellStyle name="Input 36 4 6" xfId="3656" xr:uid="{00000000-0005-0000-0000-0000470E0000}"/>
    <cellStyle name="Input 36 5" xfId="3657" xr:uid="{00000000-0005-0000-0000-0000480E0000}"/>
    <cellStyle name="Input 36 5 2" xfId="3658" xr:uid="{00000000-0005-0000-0000-0000490E0000}"/>
    <cellStyle name="Input 36 5 2 2" xfId="3659" xr:uid="{00000000-0005-0000-0000-00004A0E0000}"/>
    <cellStyle name="Input 36 5 2 3" xfId="3660" xr:uid="{00000000-0005-0000-0000-00004B0E0000}"/>
    <cellStyle name="Input 36 5 3" xfId="3661" xr:uid="{00000000-0005-0000-0000-00004C0E0000}"/>
    <cellStyle name="Input 36 5 4" xfId="3662" xr:uid="{00000000-0005-0000-0000-00004D0E0000}"/>
    <cellStyle name="Input 36 6" xfId="3663" xr:uid="{00000000-0005-0000-0000-00004E0E0000}"/>
    <cellStyle name="Input 36 6 2" xfId="3664" xr:uid="{00000000-0005-0000-0000-00004F0E0000}"/>
    <cellStyle name="Input 36 6 2 2" xfId="3665" xr:uid="{00000000-0005-0000-0000-0000500E0000}"/>
    <cellStyle name="Input 36 6 2 3" xfId="3666" xr:uid="{00000000-0005-0000-0000-0000510E0000}"/>
    <cellStyle name="Input 36 6 3" xfId="3667" xr:uid="{00000000-0005-0000-0000-0000520E0000}"/>
    <cellStyle name="Input 36 6 4" xfId="3668" xr:uid="{00000000-0005-0000-0000-0000530E0000}"/>
    <cellStyle name="Input 36 7" xfId="3669" xr:uid="{00000000-0005-0000-0000-0000540E0000}"/>
    <cellStyle name="Input 36 8" xfId="3670" xr:uid="{00000000-0005-0000-0000-0000550E0000}"/>
    <cellStyle name="Input 37" xfId="3671" xr:uid="{00000000-0005-0000-0000-0000560E0000}"/>
    <cellStyle name="Input 37 2" xfId="3672" xr:uid="{00000000-0005-0000-0000-0000570E0000}"/>
    <cellStyle name="Input 37 2 2" xfId="3673" xr:uid="{00000000-0005-0000-0000-0000580E0000}"/>
    <cellStyle name="Input 37 2 2 2" xfId="3674" xr:uid="{00000000-0005-0000-0000-0000590E0000}"/>
    <cellStyle name="Input 37 2 2 2 2" xfId="3675" xr:uid="{00000000-0005-0000-0000-00005A0E0000}"/>
    <cellStyle name="Input 37 2 2 2 3" xfId="3676" xr:uid="{00000000-0005-0000-0000-00005B0E0000}"/>
    <cellStyle name="Input 37 2 2 3" xfId="3677" xr:uid="{00000000-0005-0000-0000-00005C0E0000}"/>
    <cellStyle name="Input 37 2 2 4" xfId="3678" xr:uid="{00000000-0005-0000-0000-00005D0E0000}"/>
    <cellStyle name="Input 37 2 3" xfId="3679" xr:uid="{00000000-0005-0000-0000-00005E0E0000}"/>
    <cellStyle name="Input 37 2 3 2" xfId="3680" xr:uid="{00000000-0005-0000-0000-00005F0E0000}"/>
    <cellStyle name="Input 37 2 3 2 2" xfId="3681" xr:uid="{00000000-0005-0000-0000-0000600E0000}"/>
    <cellStyle name="Input 37 2 3 2 3" xfId="3682" xr:uid="{00000000-0005-0000-0000-0000610E0000}"/>
    <cellStyle name="Input 37 2 3 3" xfId="3683" xr:uid="{00000000-0005-0000-0000-0000620E0000}"/>
    <cellStyle name="Input 37 2 3 4" xfId="3684" xr:uid="{00000000-0005-0000-0000-0000630E0000}"/>
    <cellStyle name="Input 37 2 4" xfId="3685" xr:uid="{00000000-0005-0000-0000-0000640E0000}"/>
    <cellStyle name="Input 37 2 4 2" xfId="3686" xr:uid="{00000000-0005-0000-0000-0000650E0000}"/>
    <cellStyle name="Input 37 2 4 2 2" xfId="3687" xr:uid="{00000000-0005-0000-0000-0000660E0000}"/>
    <cellStyle name="Input 37 2 4 2 3" xfId="3688" xr:uid="{00000000-0005-0000-0000-0000670E0000}"/>
    <cellStyle name="Input 37 2 4 3" xfId="3689" xr:uid="{00000000-0005-0000-0000-0000680E0000}"/>
    <cellStyle name="Input 37 2 4 4" xfId="3690" xr:uid="{00000000-0005-0000-0000-0000690E0000}"/>
    <cellStyle name="Input 37 2 5" xfId="3691" xr:uid="{00000000-0005-0000-0000-00006A0E0000}"/>
    <cellStyle name="Input 37 2 5 2" xfId="3692" xr:uid="{00000000-0005-0000-0000-00006B0E0000}"/>
    <cellStyle name="Input 37 2 5 3" xfId="3693" xr:uid="{00000000-0005-0000-0000-00006C0E0000}"/>
    <cellStyle name="Input 37 2 6" xfId="3694" xr:uid="{00000000-0005-0000-0000-00006D0E0000}"/>
    <cellStyle name="Input 37 2 7" xfId="3695" xr:uid="{00000000-0005-0000-0000-00006E0E0000}"/>
    <cellStyle name="Input 37 3" xfId="3696" xr:uid="{00000000-0005-0000-0000-00006F0E0000}"/>
    <cellStyle name="Input 37 3 2" xfId="3697" xr:uid="{00000000-0005-0000-0000-0000700E0000}"/>
    <cellStyle name="Input 37 3 2 2" xfId="3698" xr:uid="{00000000-0005-0000-0000-0000710E0000}"/>
    <cellStyle name="Input 37 3 2 2 2" xfId="3699" xr:uid="{00000000-0005-0000-0000-0000720E0000}"/>
    <cellStyle name="Input 37 3 2 2 3" xfId="3700" xr:uid="{00000000-0005-0000-0000-0000730E0000}"/>
    <cellStyle name="Input 37 3 2 3" xfId="3701" xr:uid="{00000000-0005-0000-0000-0000740E0000}"/>
    <cellStyle name="Input 37 3 2 4" xfId="3702" xr:uid="{00000000-0005-0000-0000-0000750E0000}"/>
    <cellStyle name="Input 37 3 3" xfId="3703" xr:uid="{00000000-0005-0000-0000-0000760E0000}"/>
    <cellStyle name="Input 37 3 3 2" xfId="3704" xr:uid="{00000000-0005-0000-0000-0000770E0000}"/>
    <cellStyle name="Input 37 3 3 2 2" xfId="3705" xr:uid="{00000000-0005-0000-0000-0000780E0000}"/>
    <cellStyle name="Input 37 3 3 2 3" xfId="3706" xr:uid="{00000000-0005-0000-0000-0000790E0000}"/>
    <cellStyle name="Input 37 3 3 3" xfId="3707" xr:uid="{00000000-0005-0000-0000-00007A0E0000}"/>
    <cellStyle name="Input 37 3 3 4" xfId="3708" xr:uid="{00000000-0005-0000-0000-00007B0E0000}"/>
    <cellStyle name="Input 37 3 4" xfId="3709" xr:uid="{00000000-0005-0000-0000-00007C0E0000}"/>
    <cellStyle name="Input 37 3 4 2" xfId="3710" xr:uid="{00000000-0005-0000-0000-00007D0E0000}"/>
    <cellStyle name="Input 37 3 4 2 2" xfId="3711" xr:uid="{00000000-0005-0000-0000-00007E0E0000}"/>
    <cellStyle name="Input 37 3 4 2 3" xfId="3712" xr:uid="{00000000-0005-0000-0000-00007F0E0000}"/>
    <cellStyle name="Input 37 3 4 3" xfId="3713" xr:uid="{00000000-0005-0000-0000-0000800E0000}"/>
    <cellStyle name="Input 37 3 4 4" xfId="3714" xr:uid="{00000000-0005-0000-0000-0000810E0000}"/>
    <cellStyle name="Input 37 3 5" xfId="3715" xr:uid="{00000000-0005-0000-0000-0000820E0000}"/>
    <cellStyle name="Input 37 3 5 2" xfId="3716" xr:uid="{00000000-0005-0000-0000-0000830E0000}"/>
    <cellStyle name="Input 37 3 5 3" xfId="3717" xr:uid="{00000000-0005-0000-0000-0000840E0000}"/>
    <cellStyle name="Input 37 3 6" xfId="3718" xr:uid="{00000000-0005-0000-0000-0000850E0000}"/>
    <cellStyle name="Input 37 3 7" xfId="3719" xr:uid="{00000000-0005-0000-0000-0000860E0000}"/>
    <cellStyle name="Input 37 4" xfId="3720" xr:uid="{00000000-0005-0000-0000-0000870E0000}"/>
    <cellStyle name="Input 37 4 2" xfId="3721" xr:uid="{00000000-0005-0000-0000-0000880E0000}"/>
    <cellStyle name="Input 37 4 2 2" xfId="3722" xr:uid="{00000000-0005-0000-0000-0000890E0000}"/>
    <cellStyle name="Input 37 4 2 2 2" xfId="3723" xr:uid="{00000000-0005-0000-0000-00008A0E0000}"/>
    <cellStyle name="Input 37 4 2 2 3" xfId="3724" xr:uid="{00000000-0005-0000-0000-00008B0E0000}"/>
    <cellStyle name="Input 37 4 2 3" xfId="3725" xr:uid="{00000000-0005-0000-0000-00008C0E0000}"/>
    <cellStyle name="Input 37 4 2 4" xfId="3726" xr:uid="{00000000-0005-0000-0000-00008D0E0000}"/>
    <cellStyle name="Input 37 4 3" xfId="3727" xr:uid="{00000000-0005-0000-0000-00008E0E0000}"/>
    <cellStyle name="Input 37 4 3 2" xfId="3728" xr:uid="{00000000-0005-0000-0000-00008F0E0000}"/>
    <cellStyle name="Input 37 4 3 2 2" xfId="3729" xr:uid="{00000000-0005-0000-0000-0000900E0000}"/>
    <cellStyle name="Input 37 4 3 2 3" xfId="3730" xr:uid="{00000000-0005-0000-0000-0000910E0000}"/>
    <cellStyle name="Input 37 4 3 3" xfId="3731" xr:uid="{00000000-0005-0000-0000-0000920E0000}"/>
    <cellStyle name="Input 37 4 3 4" xfId="3732" xr:uid="{00000000-0005-0000-0000-0000930E0000}"/>
    <cellStyle name="Input 37 4 4" xfId="3733" xr:uid="{00000000-0005-0000-0000-0000940E0000}"/>
    <cellStyle name="Input 37 4 4 2" xfId="3734" xr:uid="{00000000-0005-0000-0000-0000950E0000}"/>
    <cellStyle name="Input 37 4 4 3" xfId="3735" xr:uid="{00000000-0005-0000-0000-0000960E0000}"/>
    <cellStyle name="Input 37 4 5" xfId="3736" xr:uid="{00000000-0005-0000-0000-0000970E0000}"/>
    <cellStyle name="Input 37 4 6" xfId="3737" xr:uid="{00000000-0005-0000-0000-0000980E0000}"/>
    <cellStyle name="Input 37 5" xfId="3738" xr:uid="{00000000-0005-0000-0000-0000990E0000}"/>
    <cellStyle name="Input 37 5 2" xfId="3739" xr:uid="{00000000-0005-0000-0000-00009A0E0000}"/>
    <cellStyle name="Input 37 5 2 2" xfId="3740" xr:uid="{00000000-0005-0000-0000-00009B0E0000}"/>
    <cellStyle name="Input 37 5 2 3" xfId="3741" xr:uid="{00000000-0005-0000-0000-00009C0E0000}"/>
    <cellStyle name="Input 37 5 3" xfId="3742" xr:uid="{00000000-0005-0000-0000-00009D0E0000}"/>
    <cellStyle name="Input 37 5 4" xfId="3743" xr:uid="{00000000-0005-0000-0000-00009E0E0000}"/>
    <cellStyle name="Input 37 6" xfId="3744" xr:uid="{00000000-0005-0000-0000-00009F0E0000}"/>
    <cellStyle name="Input 37 6 2" xfId="3745" xr:uid="{00000000-0005-0000-0000-0000A00E0000}"/>
    <cellStyle name="Input 37 6 2 2" xfId="3746" xr:uid="{00000000-0005-0000-0000-0000A10E0000}"/>
    <cellStyle name="Input 37 6 2 3" xfId="3747" xr:uid="{00000000-0005-0000-0000-0000A20E0000}"/>
    <cellStyle name="Input 37 6 3" xfId="3748" xr:uid="{00000000-0005-0000-0000-0000A30E0000}"/>
    <cellStyle name="Input 37 6 4" xfId="3749" xr:uid="{00000000-0005-0000-0000-0000A40E0000}"/>
    <cellStyle name="Input 37 7" xfId="3750" xr:uid="{00000000-0005-0000-0000-0000A50E0000}"/>
    <cellStyle name="Input 37 8" xfId="3751" xr:uid="{00000000-0005-0000-0000-0000A60E0000}"/>
    <cellStyle name="Input 38" xfId="3752" xr:uid="{00000000-0005-0000-0000-0000A70E0000}"/>
    <cellStyle name="Input 38 2" xfId="3753" xr:uid="{00000000-0005-0000-0000-0000A80E0000}"/>
    <cellStyle name="Input 38 2 2" xfId="3754" xr:uid="{00000000-0005-0000-0000-0000A90E0000}"/>
    <cellStyle name="Input 38 2 2 2" xfId="3755" xr:uid="{00000000-0005-0000-0000-0000AA0E0000}"/>
    <cellStyle name="Input 38 2 2 2 2" xfId="3756" xr:uid="{00000000-0005-0000-0000-0000AB0E0000}"/>
    <cellStyle name="Input 38 2 2 2 3" xfId="3757" xr:uid="{00000000-0005-0000-0000-0000AC0E0000}"/>
    <cellStyle name="Input 38 2 2 3" xfId="3758" xr:uid="{00000000-0005-0000-0000-0000AD0E0000}"/>
    <cellStyle name="Input 38 2 2 4" xfId="3759" xr:uid="{00000000-0005-0000-0000-0000AE0E0000}"/>
    <cellStyle name="Input 38 2 3" xfId="3760" xr:uid="{00000000-0005-0000-0000-0000AF0E0000}"/>
    <cellStyle name="Input 38 2 3 2" xfId="3761" xr:uid="{00000000-0005-0000-0000-0000B00E0000}"/>
    <cellStyle name="Input 38 2 3 2 2" xfId="3762" xr:uid="{00000000-0005-0000-0000-0000B10E0000}"/>
    <cellStyle name="Input 38 2 3 2 3" xfId="3763" xr:uid="{00000000-0005-0000-0000-0000B20E0000}"/>
    <cellStyle name="Input 38 2 3 3" xfId="3764" xr:uid="{00000000-0005-0000-0000-0000B30E0000}"/>
    <cellStyle name="Input 38 2 3 4" xfId="3765" xr:uid="{00000000-0005-0000-0000-0000B40E0000}"/>
    <cellStyle name="Input 38 2 4" xfId="3766" xr:uid="{00000000-0005-0000-0000-0000B50E0000}"/>
    <cellStyle name="Input 38 2 4 2" xfId="3767" xr:uid="{00000000-0005-0000-0000-0000B60E0000}"/>
    <cellStyle name="Input 38 2 4 2 2" xfId="3768" xr:uid="{00000000-0005-0000-0000-0000B70E0000}"/>
    <cellStyle name="Input 38 2 4 2 3" xfId="3769" xr:uid="{00000000-0005-0000-0000-0000B80E0000}"/>
    <cellStyle name="Input 38 2 4 3" xfId="3770" xr:uid="{00000000-0005-0000-0000-0000B90E0000}"/>
    <cellStyle name="Input 38 2 4 4" xfId="3771" xr:uid="{00000000-0005-0000-0000-0000BA0E0000}"/>
    <cellStyle name="Input 38 2 5" xfId="3772" xr:uid="{00000000-0005-0000-0000-0000BB0E0000}"/>
    <cellStyle name="Input 38 2 5 2" xfId="3773" xr:uid="{00000000-0005-0000-0000-0000BC0E0000}"/>
    <cellStyle name="Input 38 2 5 3" xfId="3774" xr:uid="{00000000-0005-0000-0000-0000BD0E0000}"/>
    <cellStyle name="Input 38 2 6" xfId="3775" xr:uid="{00000000-0005-0000-0000-0000BE0E0000}"/>
    <cellStyle name="Input 38 2 7" xfId="3776" xr:uid="{00000000-0005-0000-0000-0000BF0E0000}"/>
    <cellStyle name="Input 38 3" xfId="3777" xr:uid="{00000000-0005-0000-0000-0000C00E0000}"/>
    <cellStyle name="Input 38 3 2" xfId="3778" xr:uid="{00000000-0005-0000-0000-0000C10E0000}"/>
    <cellStyle name="Input 38 3 2 2" xfId="3779" xr:uid="{00000000-0005-0000-0000-0000C20E0000}"/>
    <cellStyle name="Input 38 3 2 2 2" xfId="3780" xr:uid="{00000000-0005-0000-0000-0000C30E0000}"/>
    <cellStyle name="Input 38 3 2 2 3" xfId="3781" xr:uid="{00000000-0005-0000-0000-0000C40E0000}"/>
    <cellStyle name="Input 38 3 2 3" xfId="3782" xr:uid="{00000000-0005-0000-0000-0000C50E0000}"/>
    <cellStyle name="Input 38 3 2 4" xfId="3783" xr:uid="{00000000-0005-0000-0000-0000C60E0000}"/>
    <cellStyle name="Input 38 3 3" xfId="3784" xr:uid="{00000000-0005-0000-0000-0000C70E0000}"/>
    <cellStyle name="Input 38 3 3 2" xfId="3785" xr:uid="{00000000-0005-0000-0000-0000C80E0000}"/>
    <cellStyle name="Input 38 3 3 2 2" xfId="3786" xr:uid="{00000000-0005-0000-0000-0000C90E0000}"/>
    <cellStyle name="Input 38 3 3 2 3" xfId="3787" xr:uid="{00000000-0005-0000-0000-0000CA0E0000}"/>
    <cellStyle name="Input 38 3 3 3" xfId="3788" xr:uid="{00000000-0005-0000-0000-0000CB0E0000}"/>
    <cellStyle name="Input 38 3 3 4" xfId="3789" xr:uid="{00000000-0005-0000-0000-0000CC0E0000}"/>
    <cellStyle name="Input 38 3 4" xfId="3790" xr:uid="{00000000-0005-0000-0000-0000CD0E0000}"/>
    <cellStyle name="Input 38 3 4 2" xfId="3791" xr:uid="{00000000-0005-0000-0000-0000CE0E0000}"/>
    <cellStyle name="Input 38 3 4 2 2" xfId="3792" xr:uid="{00000000-0005-0000-0000-0000CF0E0000}"/>
    <cellStyle name="Input 38 3 4 2 3" xfId="3793" xr:uid="{00000000-0005-0000-0000-0000D00E0000}"/>
    <cellStyle name="Input 38 3 4 3" xfId="3794" xr:uid="{00000000-0005-0000-0000-0000D10E0000}"/>
    <cellStyle name="Input 38 3 4 4" xfId="3795" xr:uid="{00000000-0005-0000-0000-0000D20E0000}"/>
    <cellStyle name="Input 38 3 5" xfId="3796" xr:uid="{00000000-0005-0000-0000-0000D30E0000}"/>
    <cellStyle name="Input 38 3 5 2" xfId="3797" xr:uid="{00000000-0005-0000-0000-0000D40E0000}"/>
    <cellStyle name="Input 38 3 5 3" xfId="3798" xr:uid="{00000000-0005-0000-0000-0000D50E0000}"/>
    <cellStyle name="Input 38 3 6" xfId="3799" xr:uid="{00000000-0005-0000-0000-0000D60E0000}"/>
    <cellStyle name="Input 38 3 7" xfId="3800" xr:uid="{00000000-0005-0000-0000-0000D70E0000}"/>
    <cellStyle name="Input 38 4" xfId="3801" xr:uid="{00000000-0005-0000-0000-0000D80E0000}"/>
    <cellStyle name="Input 38 4 2" xfId="3802" xr:uid="{00000000-0005-0000-0000-0000D90E0000}"/>
    <cellStyle name="Input 38 4 2 2" xfId="3803" xr:uid="{00000000-0005-0000-0000-0000DA0E0000}"/>
    <cellStyle name="Input 38 4 2 2 2" xfId="3804" xr:uid="{00000000-0005-0000-0000-0000DB0E0000}"/>
    <cellStyle name="Input 38 4 2 2 3" xfId="3805" xr:uid="{00000000-0005-0000-0000-0000DC0E0000}"/>
    <cellStyle name="Input 38 4 2 3" xfId="3806" xr:uid="{00000000-0005-0000-0000-0000DD0E0000}"/>
    <cellStyle name="Input 38 4 2 4" xfId="3807" xr:uid="{00000000-0005-0000-0000-0000DE0E0000}"/>
    <cellStyle name="Input 38 4 3" xfId="3808" xr:uid="{00000000-0005-0000-0000-0000DF0E0000}"/>
    <cellStyle name="Input 38 4 3 2" xfId="3809" xr:uid="{00000000-0005-0000-0000-0000E00E0000}"/>
    <cellStyle name="Input 38 4 3 2 2" xfId="3810" xr:uid="{00000000-0005-0000-0000-0000E10E0000}"/>
    <cellStyle name="Input 38 4 3 2 3" xfId="3811" xr:uid="{00000000-0005-0000-0000-0000E20E0000}"/>
    <cellStyle name="Input 38 4 3 3" xfId="3812" xr:uid="{00000000-0005-0000-0000-0000E30E0000}"/>
    <cellStyle name="Input 38 4 3 4" xfId="3813" xr:uid="{00000000-0005-0000-0000-0000E40E0000}"/>
    <cellStyle name="Input 38 4 4" xfId="3814" xr:uid="{00000000-0005-0000-0000-0000E50E0000}"/>
    <cellStyle name="Input 38 4 4 2" xfId="3815" xr:uid="{00000000-0005-0000-0000-0000E60E0000}"/>
    <cellStyle name="Input 38 4 4 3" xfId="3816" xr:uid="{00000000-0005-0000-0000-0000E70E0000}"/>
    <cellStyle name="Input 38 4 5" xfId="3817" xr:uid="{00000000-0005-0000-0000-0000E80E0000}"/>
    <cellStyle name="Input 38 4 6" xfId="3818" xr:uid="{00000000-0005-0000-0000-0000E90E0000}"/>
    <cellStyle name="Input 38 5" xfId="3819" xr:uid="{00000000-0005-0000-0000-0000EA0E0000}"/>
    <cellStyle name="Input 38 5 2" xfId="3820" xr:uid="{00000000-0005-0000-0000-0000EB0E0000}"/>
    <cellStyle name="Input 38 5 2 2" xfId="3821" xr:uid="{00000000-0005-0000-0000-0000EC0E0000}"/>
    <cellStyle name="Input 38 5 2 3" xfId="3822" xr:uid="{00000000-0005-0000-0000-0000ED0E0000}"/>
    <cellStyle name="Input 38 5 3" xfId="3823" xr:uid="{00000000-0005-0000-0000-0000EE0E0000}"/>
    <cellStyle name="Input 38 5 4" xfId="3824" xr:uid="{00000000-0005-0000-0000-0000EF0E0000}"/>
    <cellStyle name="Input 38 6" xfId="3825" xr:uid="{00000000-0005-0000-0000-0000F00E0000}"/>
    <cellStyle name="Input 38 6 2" xfId="3826" xr:uid="{00000000-0005-0000-0000-0000F10E0000}"/>
    <cellStyle name="Input 38 6 2 2" xfId="3827" xr:uid="{00000000-0005-0000-0000-0000F20E0000}"/>
    <cellStyle name="Input 38 6 2 3" xfId="3828" xr:uid="{00000000-0005-0000-0000-0000F30E0000}"/>
    <cellStyle name="Input 38 6 3" xfId="3829" xr:uid="{00000000-0005-0000-0000-0000F40E0000}"/>
    <cellStyle name="Input 38 6 4" xfId="3830" xr:uid="{00000000-0005-0000-0000-0000F50E0000}"/>
    <cellStyle name="Input 38 7" xfId="3831" xr:uid="{00000000-0005-0000-0000-0000F60E0000}"/>
    <cellStyle name="Input 38 8" xfId="3832" xr:uid="{00000000-0005-0000-0000-0000F70E0000}"/>
    <cellStyle name="Input 39" xfId="3833" xr:uid="{00000000-0005-0000-0000-0000F80E0000}"/>
    <cellStyle name="Input 39 2" xfId="3834" xr:uid="{00000000-0005-0000-0000-0000F90E0000}"/>
    <cellStyle name="Input 39 2 2" xfId="3835" xr:uid="{00000000-0005-0000-0000-0000FA0E0000}"/>
    <cellStyle name="Input 39 2 2 2" xfId="3836" xr:uid="{00000000-0005-0000-0000-0000FB0E0000}"/>
    <cellStyle name="Input 39 2 2 2 2" xfId="3837" xr:uid="{00000000-0005-0000-0000-0000FC0E0000}"/>
    <cellStyle name="Input 39 2 2 2 3" xfId="3838" xr:uid="{00000000-0005-0000-0000-0000FD0E0000}"/>
    <cellStyle name="Input 39 2 2 3" xfId="3839" xr:uid="{00000000-0005-0000-0000-0000FE0E0000}"/>
    <cellStyle name="Input 39 2 2 4" xfId="3840" xr:uid="{00000000-0005-0000-0000-0000FF0E0000}"/>
    <cellStyle name="Input 39 2 3" xfId="3841" xr:uid="{00000000-0005-0000-0000-0000000F0000}"/>
    <cellStyle name="Input 39 2 3 2" xfId="3842" xr:uid="{00000000-0005-0000-0000-0000010F0000}"/>
    <cellStyle name="Input 39 2 3 2 2" xfId="3843" xr:uid="{00000000-0005-0000-0000-0000020F0000}"/>
    <cellStyle name="Input 39 2 3 2 3" xfId="3844" xr:uid="{00000000-0005-0000-0000-0000030F0000}"/>
    <cellStyle name="Input 39 2 3 3" xfId="3845" xr:uid="{00000000-0005-0000-0000-0000040F0000}"/>
    <cellStyle name="Input 39 2 3 4" xfId="3846" xr:uid="{00000000-0005-0000-0000-0000050F0000}"/>
    <cellStyle name="Input 39 2 4" xfId="3847" xr:uid="{00000000-0005-0000-0000-0000060F0000}"/>
    <cellStyle name="Input 39 2 4 2" xfId="3848" xr:uid="{00000000-0005-0000-0000-0000070F0000}"/>
    <cellStyle name="Input 39 2 4 2 2" xfId="3849" xr:uid="{00000000-0005-0000-0000-0000080F0000}"/>
    <cellStyle name="Input 39 2 4 2 3" xfId="3850" xr:uid="{00000000-0005-0000-0000-0000090F0000}"/>
    <cellStyle name="Input 39 2 4 3" xfId="3851" xr:uid="{00000000-0005-0000-0000-00000A0F0000}"/>
    <cellStyle name="Input 39 2 4 4" xfId="3852" xr:uid="{00000000-0005-0000-0000-00000B0F0000}"/>
    <cellStyle name="Input 39 2 5" xfId="3853" xr:uid="{00000000-0005-0000-0000-00000C0F0000}"/>
    <cellStyle name="Input 39 2 5 2" xfId="3854" xr:uid="{00000000-0005-0000-0000-00000D0F0000}"/>
    <cellStyle name="Input 39 2 5 3" xfId="3855" xr:uid="{00000000-0005-0000-0000-00000E0F0000}"/>
    <cellStyle name="Input 39 2 6" xfId="3856" xr:uid="{00000000-0005-0000-0000-00000F0F0000}"/>
    <cellStyle name="Input 39 2 7" xfId="3857" xr:uid="{00000000-0005-0000-0000-0000100F0000}"/>
    <cellStyle name="Input 39 3" xfId="3858" xr:uid="{00000000-0005-0000-0000-0000110F0000}"/>
    <cellStyle name="Input 39 3 2" xfId="3859" xr:uid="{00000000-0005-0000-0000-0000120F0000}"/>
    <cellStyle name="Input 39 3 2 2" xfId="3860" xr:uid="{00000000-0005-0000-0000-0000130F0000}"/>
    <cellStyle name="Input 39 3 2 2 2" xfId="3861" xr:uid="{00000000-0005-0000-0000-0000140F0000}"/>
    <cellStyle name="Input 39 3 2 2 3" xfId="3862" xr:uid="{00000000-0005-0000-0000-0000150F0000}"/>
    <cellStyle name="Input 39 3 2 3" xfId="3863" xr:uid="{00000000-0005-0000-0000-0000160F0000}"/>
    <cellStyle name="Input 39 3 2 4" xfId="3864" xr:uid="{00000000-0005-0000-0000-0000170F0000}"/>
    <cellStyle name="Input 39 3 3" xfId="3865" xr:uid="{00000000-0005-0000-0000-0000180F0000}"/>
    <cellStyle name="Input 39 3 3 2" xfId="3866" xr:uid="{00000000-0005-0000-0000-0000190F0000}"/>
    <cellStyle name="Input 39 3 3 2 2" xfId="3867" xr:uid="{00000000-0005-0000-0000-00001A0F0000}"/>
    <cellStyle name="Input 39 3 3 2 3" xfId="3868" xr:uid="{00000000-0005-0000-0000-00001B0F0000}"/>
    <cellStyle name="Input 39 3 3 3" xfId="3869" xr:uid="{00000000-0005-0000-0000-00001C0F0000}"/>
    <cellStyle name="Input 39 3 3 4" xfId="3870" xr:uid="{00000000-0005-0000-0000-00001D0F0000}"/>
    <cellStyle name="Input 39 3 4" xfId="3871" xr:uid="{00000000-0005-0000-0000-00001E0F0000}"/>
    <cellStyle name="Input 39 3 4 2" xfId="3872" xr:uid="{00000000-0005-0000-0000-00001F0F0000}"/>
    <cellStyle name="Input 39 3 4 2 2" xfId="3873" xr:uid="{00000000-0005-0000-0000-0000200F0000}"/>
    <cellStyle name="Input 39 3 4 2 3" xfId="3874" xr:uid="{00000000-0005-0000-0000-0000210F0000}"/>
    <cellStyle name="Input 39 3 4 3" xfId="3875" xr:uid="{00000000-0005-0000-0000-0000220F0000}"/>
    <cellStyle name="Input 39 3 4 4" xfId="3876" xr:uid="{00000000-0005-0000-0000-0000230F0000}"/>
    <cellStyle name="Input 39 3 5" xfId="3877" xr:uid="{00000000-0005-0000-0000-0000240F0000}"/>
    <cellStyle name="Input 39 3 5 2" xfId="3878" xr:uid="{00000000-0005-0000-0000-0000250F0000}"/>
    <cellStyle name="Input 39 3 5 3" xfId="3879" xr:uid="{00000000-0005-0000-0000-0000260F0000}"/>
    <cellStyle name="Input 39 3 6" xfId="3880" xr:uid="{00000000-0005-0000-0000-0000270F0000}"/>
    <cellStyle name="Input 39 3 7" xfId="3881" xr:uid="{00000000-0005-0000-0000-0000280F0000}"/>
    <cellStyle name="Input 39 4" xfId="3882" xr:uid="{00000000-0005-0000-0000-0000290F0000}"/>
    <cellStyle name="Input 39 4 2" xfId="3883" xr:uid="{00000000-0005-0000-0000-00002A0F0000}"/>
    <cellStyle name="Input 39 4 2 2" xfId="3884" xr:uid="{00000000-0005-0000-0000-00002B0F0000}"/>
    <cellStyle name="Input 39 4 2 2 2" xfId="3885" xr:uid="{00000000-0005-0000-0000-00002C0F0000}"/>
    <cellStyle name="Input 39 4 2 2 3" xfId="3886" xr:uid="{00000000-0005-0000-0000-00002D0F0000}"/>
    <cellStyle name="Input 39 4 2 3" xfId="3887" xr:uid="{00000000-0005-0000-0000-00002E0F0000}"/>
    <cellStyle name="Input 39 4 2 4" xfId="3888" xr:uid="{00000000-0005-0000-0000-00002F0F0000}"/>
    <cellStyle name="Input 39 4 3" xfId="3889" xr:uid="{00000000-0005-0000-0000-0000300F0000}"/>
    <cellStyle name="Input 39 4 3 2" xfId="3890" xr:uid="{00000000-0005-0000-0000-0000310F0000}"/>
    <cellStyle name="Input 39 4 3 2 2" xfId="3891" xr:uid="{00000000-0005-0000-0000-0000320F0000}"/>
    <cellStyle name="Input 39 4 3 2 3" xfId="3892" xr:uid="{00000000-0005-0000-0000-0000330F0000}"/>
    <cellStyle name="Input 39 4 3 3" xfId="3893" xr:uid="{00000000-0005-0000-0000-0000340F0000}"/>
    <cellStyle name="Input 39 4 3 4" xfId="3894" xr:uid="{00000000-0005-0000-0000-0000350F0000}"/>
    <cellStyle name="Input 39 4 4" xfId="3895" xr:uid="{00000000-0005-0000-0000-0000360F0000}"/>
    <cellStyle name="Input 39 4 4 2" xfId="3896" xr:uid="{00000000-0005-0000-0000-0000370F0000}"/>
    <cellStyle name="Input 39 4 4 3" xfId="3897" xr:uid="{00000000-0005-0000-0000-0000380F0000}"/>
    <cellStyle name="Input 39 4 5" xfId="3898" xr:uid="{00000000-0005-0000-0000-0000390F0000}"/>
    <cellStyle name="Input 39 4 6" xfId="3899" xr:uid="{00000000-0005-0000-0000-00003A0F0000}"/>
    <cellStyle name="Input 39 5" xfId="3900" xr:uid="{00000000-0005-0000-0000-00003B0F0000}"/>
    <cellStyle name="Input 39 5 2" xfId="3901" xr:uid="{00000000-0005-0000-0000-00003C0F0000}"/>
    <cellStyle name="Input 39 5 2 2" xfId="3902" xr:uid="{00000000-0005-0000-0000-00003D0F0000}"/>
    <cellStyle name="Input 39 5 2 3" xfId="3903" xr:uid="{00000000-0005-0000-0000-00003E0F0000}"/>
    <cellStyle name="Input 39 5 3" xfId="3904" xr:uid="{00000000-0005-0000-0000-00003F0F0000}"/>
    <cellStyle name="Input 39 5 4" xfId="3905" xr:uid="{00000000-0005-0000-0000-0000400F0000}"/>
    <cellStyle name="Input 39 6" xfId="3906" xr:uid="{00000000-0005-0000-0000-0000410F0000}"/>
    <cellStyle name="Input 39 6 2" xfId="3907" xr:uid="{00000000-0005-0000-0000-0000420F0000}"/>
    <cellStyle name="Input 39 6 2 2" xfId="3908" xr:uid="{00000000-0005-0000-0000-0000430F0000}"/>
    <cellStyle name="Input 39 6 2 3" xfId="3909" xr:uid="{00000000-0005-0000-0000-0000440F0000}"/>
    <cellStyle name="Input 39 6 3" xfId="3910" xr:uid="{00000000-0005-0000-0000-0000450F0000}"/>
    <cellStyle name="Input 39 6 4" xfId="3911" xr:uid="{00000000-0005-0000-0000-0000460F0000}"/>
    <cellStyle name="Input 39 7" xfId="3912" xr:uid="{00000000-0005-0000-0000-0000470F0000}"/>
    <cellStyle name="Input 39 8" xfId="3913" xr:uid="{00000000-0005-0000-0000-0000480F0000}"/>
    <cellStyle name="Input 4" xfId="3914" xr:uid="{00000000-0005-0000-0000-0000490F0000}"/>
    <cellStyle name="Input 4 2" xfId="3915" xr:uid="{00000000-0005-0000-0000-00004A0F0000}"/>
    <cellStyle name="Input 4 2 2" xfId="3916" xr:uid="{00000000-0005-0000-0000-00004B0F0000}"/>
    <cellStyle name="Input 4 2 2 2" xfId="3917" xr:uid="{00000000-0005-0000-0000-00004C0F0000}"/>
    <cellStyle name="Input 4 2 2 2 2" xfId="3918" xr:uid="{00000000-0005-0000-0000-00004D0F0000}"/>
    <cellStyle name="Input 4 2 2 2 3" xfId="3919" xr:uid="{00000000-0005-0000-0000-00004E0F0000}"/>
    <cellStyle name="Input 4 2 2 3" xfId="3920" xr:uid="{00000000-0005-0000-0000-00004F0F0000}"/>
    <cellStyle name="Input 4 2 2 4" xfId="3921" xr:uid="{00000000-0005-0000-0000-0000500F0000}"/>
    <cellStyle name="Input 4 2 3" xfId="3922" xr:uid="{00000000-0005-0000-0000-0000510F0000}"/>
    <cellStyle name="Input 4 2 3 2" xfId="3923" xr:uid="{00000000-0005-0000-0000-0000520F0000}"/>
    <cellStyle name="Input 4 2 3 2 2" xfId="3924" xr:uid="{00000000-0005-0000-0000-0000530F0000}"/>
    <cellStyle name="Input 4 2 3 2 3" xfId="3925" xr:uid="{00000000-0005-0000-0000-0000540F0000}"/>
    <cellStyle name="Input 4 2 3 3" xfId="3926" xr:uid="{00000000-0005-0000-0000-0000550F0000}"/>
    <cellStyle name="Input 4 2 3 4" xfId="3927" xr:uid="{00000000-0005-0000-0000-0000560F0000}"/>
    <cellStyle name="Input 4 2 4" xfId="3928" xr:uid="{00000000-0005-0000-0000-0000570F0000}"/>
    <cellStyle name="Input 4 2 4 2" xfId="3929" xr:uid="{00000000-0005-0000-0000-0000580F0000}"/>
    <cellStyle name="Input 4 2 4 2 2" xfId="3930" xr:uid="{00000000-0005-0000-0000-0000590F0000}"/>
    <cellStyle name="Input 4 2 4 2 3" xfId="3931" xr:uid="{00000000-0005-0000-0000-00005A0F0000}"/>
    <cellStyle name="Input 4 2 4 3" xfId="3932" xr:uid="{00000000-0005-0000-0000-00005B0F0000}"/>
    <cellStyle name="Input 4 2 4 4" xfId="3933" xr:uid="{00000000-0005-0000-0000-00005C0F0000}"/>
    <cellStyle name="Input 4 2 5" xfId="3934" xr:uid="{00000000-0005-0000-0000-00005D0F0000}"/>
    <cellStyle name="Input 4 2 5 2" xfId="3935" xr:uid="{00000000-0005-0000-0000-00005E0F0000}"/>
    <cellStyle name="Input 4 2 5 3" xfId="3936" xr:uid="{00000000-0005-0000-0000-00005F0F0000}"/>
    <cellStyle name="Input 4 2 6" xfId="3937" xr:uid="{00000000-0005-0000-0000-0000600F0000}"/>
    <cellStyle name="Input 4 2 7" xfId="3938" xr:uid="{00000000-0005-0000-0000-0000610F0000}"/>
    <cellStyle name="Input 4 3" xfId="3939" xr:uid="{00000000-0005-0000-0000-0000620F0000}"/>
    <cellStyle name="Input 4 3 2" xfId="3940" xr:uid="{00000000-0005-0000-0000-0000630F0000}"/>
    <cellStyle name="Input 4 3 2 2" xfId="3941" xr:uid="{00000000-0005-0000-0000-0000640F0000}"/>
    <cellStyle name="Input 4 3 2 2 2" xfId="3942" xr:uid="{00000000-0005-0000-0000-0000650F0000}"/>
    <cellStyle name="Input 4 3 2 2 3" xfId="3943" xr:uid="{00000000-0005-0000-0000-0000660F0000}"/>
    <cellStyle name="Input 4 3 2 3" xfId="3944" xr:uid="{00000000-0005-0000-0000-0000670F0000}"/>
    <cellStyle name="Input 4 3 2 4" xfId="3945" xr:uid="{00000000-0005-0000-0000-0000680F0000}"/>
    <cellStyle name="Input 4 3 3" xfId="3946" xr:uid="{00000000-0005-0000-0000-0000690F0000}"/>
    <cellStyle name="Input 4 3 3 2" xfId="3947" xr:uid="{00000000-0005-0000-0000-00006A0F0000}"/>
    <cellStyle name="Input 4 3 3 2 2" xfId="3948" xr:uid="{00000000-0005-0000-0000-00006B0F0000}"/>
    <cellStyle name="Input 4 3 3 2 3" xfId="3949" xr:uid="{00000000-0005-0000-0000-00006C0F0000}"/>
    <cellStyle name="Input 4 3 3 3" xfId="3950" xr:uid="{00000000-0005-0000-0000-00006D0F0000}"/>
    <cellStyle name="Input 4 3 3 4" xfId="3951" xr:uid="{00000000-0005-0000-0000-00006E0F0000}"/>
    <cellStyle name="Input 4 3 4" xfId="3952" xr:uid="{00000000-0005-0000-0000-00006F0F0000}"/>
    <cellStyle name="Input 4 3 4 2" xfId="3953" xr:uid="{00000000-0005-0000-0000-0000700F0000}"/>
    <cellStyle name="Input 4 3 4 2 2" xfId="3954" xr:uid="{00000000-0005-0000-0000-0000710F0000}"/>
    <cellStyle name="Input 4 3 4 2 3" xfId="3955" xr:uid="{00000000-0005-0000-0000-0000720F0000}"/>
    <cellStyle name="Input 4 3 4 3" xfId="3956" xr:uid="{00000000-0005-0000-0000-0000730F0000}"/>
    <cellStyle name="Input 4 3 4 4" xfId="3957" xr:uid="{00000000-0005-0000-0000-0000740F0000}"/>
    <cellStyle name="Input 4 3 5" xfId="3958" xr:uid="{00000000-0005-0000-0000-0000750F0000}"/>
    <cellStyle name="Input 4 3 5 2" xfId="3959" xr:uid="{00000000-0005-0000-0000-0000760F0000}"/>
    <cellStyle name="Input 4 3 5 3" xfId="3960" xr:uid="{00000000-0005-0000-0000-0000770F0000}"/>
    <cellStyle name="Input 4 3 6" xfId="3961" xr:uid="{00000000-0005-0000-0000-0000780F0000}"/>
    <cellStyle name="Input 4 3 7" xfId="3962" xr:uid="{00000000-0005-0000-0000-0000790F0000}"/>
    <cellStyle name="Input 4 4" xfId="3963" xr:uid="{00000000-0005-0000-0000-00007A0F0000}"/>
    <cellStyle name="Input 4 4 2" xfId="3964" xr:uid="{00000000-0005-0000-0000-00007B0F0000}"/>
    <cellStyle name="Input 4 4 2 2" xfId="3965" xr:uid="{00000000-0005-0000-0000-00007C0F0000}"/>
    <cellStyle name="Input 4 4 2 2 2" xfId="3966" xr:uid="{00000000-0005-0000-0000-00007D0F0000}"/>
    <cellStyle name="Input 4 4 2 2 3" xfId="3967" xr:uid="{00000000-0005-0000-0000-00007E0F0000}"/>
    <cellStyle name="Input 4 4 2 3" xfId="3968" xr:uid="{00000000-0005-0000-0000-00007F0F0000}"/>
    <cellStyle name="Input 4 4 2 4" xfId="3969" xr:uid="{00000000-0005-0000-0000-0000800F0000}"/>
    <cellStyle name="Input 4 4 3" xfId="3970" xr:uid="{00000000-0005-0000-0000-0000810F0000}"/>
    <cellStyle name="Input 4 4 3 2" xfId="3971" xr:uid="{00000000-0005-0000-0000-0000820F0000}"/>
    <cellStyle name="Input 4 4 3 2 2" xfId="3972" xr:uid="{00000000-0005-0000-0000-0000830F0000}"/>
    <cellStyle name="Input 4 4 3 2 3" xfId="3973" xr:uid="{00000000-0005-0000-0000-0000840F0000}"/>
    <cellStyle name="Input 4 4 3 3" xfId="3974" xr:uid="{00000000-0005-0000-0000-0000850F0000}"/>
    <cellStyle name="Input 4 4 3 4" xfId="3975" xr:uid="{00000000-0005-0000-0000-0000860F0000}"/>
    <cellStyle name="Input 4 4 4" xfId="3976" xr:uid="{00000000-0005-0000-0000-0000870F0000}"/>
    <cellStyle name="Input 4 4 4 2" xfId="3977" xr:uid="{00000000-0005-0000-0000-0000880F0000}"/>
    <cellStyle name="Input 4 4 4 3" xfId="3978" xr:uid="{00000000-0005-0000-0000-0000890F0000}"/>
    <cellStyle name="Input 4 4 5" xfId="3979" xr:uid="{00000000-0005-0000-0000-00008A0F0000}"/>
    <cellStyle name="Input 4 4 6" xfId="3980" xr:uid="{00000000-0005-0000-0000-00008B0F0000}"/>
    <cellStyle name="Input 4 5" xfId="3981" xr:uid="{00000000-0005-0000-0000-00008C0F0000}"/>
    <cellStyle name="Input 4 5 2" xfId="3982" xr:uid="{00000000-0005-0000-0000-00008D0F0000}"/>
    <cellStyle name="Input 4 5 2 2" xfId="3983" xr:uid="{00000000-0005-0000-0000-00008E0F0000}"/>
    <cellStyle name="Input 4 5 2 3" xfId="3984" xr:uid="{00000000-0005-0000-0000-00008F0F0000}"/>
    <cellStyle name="Input 4 5 3" xfId="3985" xr:uid="{00000000-0005-0000-0000-0000900F0000}"/>
    <cellStyle name="Input 4 5 4" xfId="3986" xr:uid="{00000000-0005-0000-0000-0000910F0000}"/>
    <cellStyle name="Input 4 6" xfId="3987" xr:uid="{00000000-0005-0000-0000-0000920F0000}"/>
    <cellStyle name="Input 4 6 2" xfId="3988" xr:uid="{00000000-0005-0000-0000-0000930F0000}"/>
    <cellStyle name="Input 4 6 2 2" xfId="3989" xr:uid="{00000000-0005-0000-0000-0000940F0000}"/>
    <cellStyle name="Input 4 6 2 3" xfId="3990" xr:uid="{00000000-0005-0000-0000-0000950F0000}"/>
    <cellStyle name="Input 4 6 3" xfId="3991" xr:uid="{00000000-0005-0000-0000-0000960F0000}"/>
    <cellStyle name="Input 4 6 4" xfId="3992" xr:uid="{00000000-0005-0000-0000-0000970F0000}"/>
    <cellStyle name="Input 4 7" xfId="3993" xr:uid="{00000000-0005-0000-0000-0000980F0000}"/>
    <cellStyle name="Input 40" xfId="3994" xr:uid="{00000000-0005-0000-0000-0000990F0000}"/>
    <cellStyle name="Input 40 2" xfId="3995" xr:uid="{00000000-0005-0000-0000-00009A0F0000}"/>
    <cellStyle name="Input 40 2 2" xfId="3996" xr:uid="{00000000-0005-0000-0000-00009B0F0000}"/>
    <cellStyle name="Input 40 2 2 2" xfId="3997" xr:uid="{00000000-0005-0000-0000-00009C0F0000}"/>
    <cellStyle name="Input 40 2 2 2 2" xfId="3998" xr:uid="{00000000-0005-0000-0000-00009D0F0000}"/>
    <cellStyle name="Input 40 2 2 2 3" xfId="3999" xr:uid="{00000000-0005-0000-0000-00009E0F0000}"/>
    <cellStyle name="Input 40 2 2 3" xfId="4000" xr:uid="{00000000-0005-0000-0000-00009F0F0000}"/>
    <cellStyle name="Input 40 2 2 4" xfId="4001" xr:uid="{00000000-0005-0000-0000-0000A00F0000}"/>
    <cellStyle name="Input 40 2 3" xfId="4002" xr:uid="{00000000-0005-0000-0000-0000A10F0000}"/>
    <cellStyle name="Input 40 2 3 2" xfId="4003" xr:uid="{00000000-0005-0000-0000-0000A20F0000}"/>
    <cellStyle name="Input 40 2 3 2 2" xfId="4004" xr:uid="{00000000-0005-0000-0000-0000A30F0000}"/>
    <cellStyle name="Input 40 2 3 2 3" xfId="4005" xr:uid="{00000000-0005-0000-0000-0000A40F0000}"/>
    <cellStyle name="Input 40 2 3 3" xfId="4006" xr:uid="{00000000-0005-0000-0000-0000A50F0000}"/>
    <cellStyle name="Input 40 2 3 4" xfId="4007" xr:uid="{00000000-0005-0000-0000-0000A60F0000}"/>
    <cellStyle name="Input 40 2 4" xfId="4008" xr:uid="{00000000-0005-0000-0000-0000A70F0000}"/>
    <cellStyle name="Input 40 2 4 2" xfId="4009" xr:uid="{00000000-0005-0000-0000-0000A80F0000}"/>
    <cellStyle name="Input 40 2 4 2 2" xfId="4010" xr:uid="{00000000-0005-0000-0000-0000A90F0000}"/>
    <cellStyle name="Input 40 2 4 2 3" xfId="4011" xr:uid="{00000000-0005-0000-0000-0000AA0F0000}"/>
    <cellStyle name="Input 40 2 4 3" xfId="4012" xr:uid="{00000000-0005-0000-0000-0000AB0F0000}"/>
    <cellStyle name="Input 40 2 4 4" xfId="4013" xr:uid="{00000000-0005-0000-0000-0000AC0F0000}"/>
    <cellStyle name="Input 40 2 5" xfId="4014" xr:uid="{00000000-0005-0000-0000-0000AD0F0000}"/>
    <cellStyle name="Input 40 2 5 2" xfId="4015" xr:uid="{00000000-0005-0000-0000-0000AE0F0000}"/>
    <cellStyle name="Input 40 2 5 3" xfId="4016" xr:uid="{00000000-0005-0000-0000-0000AF0F0000}"/>
    <cellStyle name="Input 40 2 6" xfId="4017" xr:uid="{00000000-0005-0000-0000-0000B00F0000}"/>
    <cellStyle name="Input 40 2 7" xfId="4018" xr:uid="{00000000-0005-0000-0000-0000B10F0000}"/>
    <cellStyle name="Input 40 3" xfId="4019" xr:uid="{00000000-0005-0000-0000-0000B20F0000}"/>
    <cellStyle name="Input 40 3 2" xfId="4020" xr:uid="{00000000-0005-0000-0000-0000B30F0000}"/>
    <cellStyle name="Input 40 3 2 2" xfId="4021" xr:uid="{00000000-0005-0000-0000-0000B40F0000}"/>
    <cellStyle name="Input 40 3 2 2 2" xfId="4022" xr:uid="{00000000-0005-0000-0000-0000B50F0000}"/>
    <cellStyle name="Input 40 3 2 2 3" xfId="4023" xr:uid="{00000000-0005-0000-0000-0000B60F0000}"/>
    <cellStyle name="Input 40 3 2 3" xfId="4024" xr:uid="{00000000-0005-0000-0000-0000B70F0000}"/>
    <cellStyle name="Input 40 3 2 4" xfId="4025" xr:uid="{00000000-0005-0000-0000-0000B80F0000}"/>
    <cellStyle name="Input 40 3 3" xfId="4026" xr:uid="{00000000-0005-0000-0000-0000B90F0000}"/>
    <cellStyle name="Input 40 3 3 2" xfId="4027" xr:uid="{00000000-0005-0000-0000-0000BA0F0000}"/>
    <cellStyle name="Input 40 3 3 2 2" xfId="4028" xr:uid="{00000000-0005-0000-0000-0000BB0F0000}"/>
    <cellStyle name="Input 40 3 3 2 3" xfId="4029" xr:uid="{00000000-0005-0000-0000-0000BC0F0000}"/>
    <cellStyle name="Input 40 3 3 3" xfId="4030" xr:uid="{00000000-0005-0000-0000-0000BD0F0000}"/>
    <cellStyle name="Input 40 3 3 4" xfId="4031" xr:uid="{00000000-0005-0000-0000-0000BE0F0000}"/>
    <cellStyle name="Input 40 3 4" xfId="4032" xr:uid="{00000000-0005-0000-0000-0000BF0F0000}"/>
    <cellStyle name="Input 40 3 4 2" xfId="4033" xr:uid="{00000000-0005-0000-0000-0000C00F0000}"/>
    <cellStyle name="Input 40 3 4 2 2" xfId="4034" xr:uid="{00000000-0005-0000-0000-0000C10F0000}"/>
    <cellStyle name="Input 40 3 4 2 3" xfId="4035" xr:uid="{00000000-0005-0000-0000-0000C20F0000}"/>
    <cellStyle name="Input 40 3 4 3" xfId="4036" xr:uid="{00000000-0005-0000-0000-0000C30F0000}"/>
    <cellStyle name="Input 40 3 4 4" xfId="4037" xr:uid="{00000000-0005-0000-0000-0000C40F0000}"/>
    <cellStyle name="Input 40 3 5" xfId="4038" xr:uid="{00000000-0005-0000-0000-0000C50F0000}"/>
    <cellStyle name="Input 40 3 5 2" xfId="4039" xr:uid="{00000000-0005-0000-0000-0000C60F0000}"/>
    <cellStyle name="Input 40 3 5 3" xfId="4040" xr:uid="{00000000-0005-0000-0000-0000C70F0000}"/>
    <cellStyle name="Input 40 3 6" xfId="4041" xr:uid="{00000000-0005-0000-0000-0000C80F0000}"/>
    <cellStyle name="Input 40 3 7" xfId="4042" xr:uid="{00000000-0005-0000-0000-0000C90F0000}"/>
    <cellStyle name="Input 40 4" xfId="4043" xr:uid="{00000000-0005-0000-0000-0000CA0F0000}"/>
    <cellStyle name="Input 40 4 2" xfId="4044" xr:uid="{00000000-0005-0000-0000-0000CB0F0000}"/>
    <cellStyle name="Input 40 4 2 2" xfId="4045" xr:uid="{00000000-0005-0000-0000-0000CC0F0000}"/>
    <cellStyle name="Input 40 4 2 2 2" xfId="4046" xr:uid="{00000000-0005-0000-0000-0000CD0F0000}"/>
    <cellStyle name="Input 40 4 2 2 3" xfId="4047" xr:uid="{00000000-0005-0000-0000-0000CE0F0000}"/>
    <cellStyle name="Input 40 4 2 3" xfId="4048" xr:uid="{00000000-0005-0000-0000-0000CF0F0000}"/>
    <cellStyle name="Input 40 4 2 4" xfId="4049" xr:uid="{00000000-0005-0000-0000-0000D00F0000}"/>
    <cellStyle name="Input 40 4 3" xfId="4050" xr:uid="{00000000-0005-0000-0000-0000D10F0000}"/>
    <cellStyle name="Input 40 4 3 2" xfId="4051" xr:uid="{00000000-0005-0000-0000-0000D20F0000}"/>
    <cellStyle name="Input 40 4 3 2 2" xfId="4052" xr:uid="{00000000-0005-0000-0000-0000D30F0000}"/>
    <cellStyle name="Input 40 4 3 2 3" xfId="4053" xr:uid="{00000000-0005-0000-0000-0000D40F0000}"/>
    <cellStyle name="Input 40 4 3 3" xfId="4054" xr:uid="{00000000-0005-0000-0000-0000D50F0000}"/>
    <cellStyle name="Input 40 4 3 4" xfId="4055" xr:uid="{00000000-0005-0000-0000-0000D60F0000}"/>
    <cellStyle name="Input 40 4 4" xfId="4056" xr:uid="{00000000-0005-0000-0000-0000D70F0000}"/>
    <cellStyle name="Input 40 4 4 2" xfId="4057" xr:uid="{00000000-0005-0000-0000-0000D80F0000}"/>
    <cellStyle name="Input 40 4 4 3" xfId="4058" xr:uid="{00000000-0005-0000-0000-0000D90F0000}"/>
    <cellStyle name="Input 40 4 5" xfId="4059" xr:uid="{00000000-0005-0000-0000-0000DA0F0000}"/>
    <cellStyle name="Input 40 4 6" xfId="4060" xr:uid="{00000000-0005-0000-0000-0000DB0F0000}"/>
    <cellStyle name="Input 40 5" xfId="4061" xr:uid="{00000000-0005-0000-0000-0000DC0F0000}"/>
    <cellStyle name="Input 40 5 2" xfId="4062" xr:uid="{00000000-0005-0000-0000-0000DD0F0000}"/>
    <cellStyle name="Input 40 5 2 2" xfId="4063" xr:uid="{00000000-0005-0000-0000-0000DE0F0000}"/>
    <cellStyle name="Input 40 5 2 3" xfId="4064" xr:uid="{00000000-0005-0000-0000-0000DF0F0000}"/>
    <cellStyle name="Input 40 5 3" xfId="4065" xr:uid="{00000000-0005-0000-0000-0000E00F0000}"/>
    <cellStyle name="Input 40 5 4" xfId="4066" xr:uid="{00000000-0005-0000-0000-0000E10F0000}"/>
    <cellStyle name="Input 40 6" xfId="4067" xr:uid="{00000000-0005-0000-0000-0000E20F0000}"/>
    <cellStyle name="Input 40 6 2" xfId="4068" xr:uid="{00000000-0005-0000-0000-0000E30F0000}"/>
    <cellStyle name="Input 40 6 2 2" xfId="4069" xr:uid="{00000000-0005-0000-0000-0000E40F0000}"/>
    <cellStyle name="Input 40 6 2 3" xfId="4070" xr:uid="{00000000-0005-0000-0000-0000E50F0000}"/>
    <cellStyle name="Input 40 6 3" xfId="4071" xr:uid="{00000000-0005-0000-0000-0000E60F0000}"/>
    <cellStyle name="Input 40 6 4" xfId="4072" xr:uid="{00000000-0005-0000-0000-0000E70F0000}"/>
    <cellStyle name="Input 40 7" xfId="4073" xr:uid="{00000000-0005-0000-0000-0000E80F0000}"/>
    <cellStyle name="Input 40 8" xfId="4074" xr:uid="{00000000-0005-0000-0000-0000E90F0000}"/>
    <cellStyle name="Input 41" xfId="4075" xr:uid="{00000000-0005-0000-0000-0000EA0F0000}"/>
    <cellStyle name="Input 41 2" xfId="4076" xr:uid="{00000000-0005-0000-0000-0000EB0F0000}"/>
    <cellStyle name="Input 41 2 2" xfId="4077" xr:uid="{00000000-0005-0000-0000-0000EC0F0000}"/>
    <cellStyle name="Input 41 2 2 2" xfId="4078" xr:uid="{00000000-0005-0000-0000-0000ED0F0000}"/>
    <cellStyle name="Input 41 2 2 2 2" xfId="4079" xr:uid="{00000000-0005-0000-0000-0000EE0F0000}"/>
    <cellStyle name="Input 41 2 2 2 3" xfId="4080" xr:uid="{00000000-0005-0000-0000-0000EF0F0000}"/>
    <cellStyle name="Input 41 2 2 3" xfId="4081" xr:uid="{00000000-0005-0000-0000-0000F00F0000}"/>
    <cellStyle name="Input 41 2 2 4" xfId="4082" xr:uid="{00000000-0005-0000-0000-0000F10F0000}"/>
    <cellStyle name="Input 41 2 3" xfId="4083" xr:uid="{00000000-0005-0000-0000-0000F20F0000}"/>
    <cellStyle name="Input 41 2 3 2" xfId="4084" xr:uid="{00000000-0005-0000-0000-0000F30F0000}"/>
    <cellStyle name="Input 41 2 3 2 2" xfId="4085" xr:uid="{00000000-0005-0000-0000-0000F40F0000}"/>
    <cellStyle name="Input 41 2 3 2 3" xfId="4086" xr:uid="{00000000-0005-0000-0000-0000F50F0000}"/>
    <cellStyle name="Input 41 2 3 3" xfId="4087" xr:uid="{00000000-0005-0000-0000-0000F60F0000}"/>
    <cellStyle name="Input 41 2 3 4" xfId="4088" xr:uid="{00000000-0005-0000-0000-0000F70F0000}"/>
    <cellStyle name="Input 41 2 4" xfId="4089" xr:uid="{00000000-0005-0000-0000-0000F80F0000}"/>
    <cellStyle name="Input 41 2 4 2" xfId="4090" xr:uid="{00000000-0005-0000-0000-0000F90F0000}"/>
    <cellStyle name="Input 41 2 4 2 2" xfId="4091" xr:uid="{00000000-0005-0000-0000-0000FA0F0000}"/>
    <cellStyle name="Input 41 2 4 2 3" xfId="4092" xr:uid="{00000000-0005-0000-0000-0000FB0F0000}"/>
    <cellStyle name="Input 41 2 4 3" xfId="4093" xr:uid="{00000000-0005-0000-0000-0000FC0F0000}"/>
    <cellStyle name="Input 41 2 4 4" xfId="4094" xr:uid="{00000000-0005-0000-0000-0000FD0F0000}"/>
    <cellStyle name="Input 41 2 5" xfId="4095" xr:uid="{00000000-0005-0000-0000-0000FE0F0000}"/>
    <cellStyle name="Input 41 2 5 2" xfId="4096" xr:uid="{00000000-0005-0000-0000-0000FF0F0000}"/>
    <cellStyle name="Input 41 2 5 3" xfId="4097" xr:uid="{00000000-0005-0000-0000-000000100000}"/>
    <cellStyle name="Input 41 2 6" xfId="4098" xr:uid="{00000000-0005-0000-0000-000001100000}"/>
    <cellStyle name="Input 41 2 7" xfId="4099" xr:uid="{00000000-0005-0000-0000-000002100000}"/>
    <cellStyle name="Input 41 3" xfId="4100" xr:uid="{00000000-0005-0000-0000-000003100000}"/>
    <cellStyle name="Input 41 3 2" xfId="4101" xr:uid="{00000000-0005-0000-0000-000004100000}"/>
    <cellStyle name="Input 41 3 2 2" xfId="4102" xr:uid="{00000000-0005-0000-0000-000005100000}"/>
    <cellStyle name="Input 41 3 2 2 2" xfId="4103" xr:uid="{00000000-0005-0000-0000-000006100000}"/>
    <cellStyle name="Input 41 3 2 2 3" xfId="4104" xr:uid="{00000000-0005-0000-0000-000007100000}"/>
    <cellStyle name="Input 41 3 2 3" xfId="4105" xr:uid="{00000000-0005-0000-0000-000008100000}"/>
    <cellStyle name="Input 41 3 2 4" xfId="4106" xr:uid="{00000000-0005-0000-0000-000009100000}"/>
    <cellStyle name="Input 41 3 3" xfId="4107" xr:uid="{00000000-0005-0000-0000-00000A100000}"/>
    <cellStyle name="Input 41 3 3 2" xfId="4108" xr:uid="{00000000-0005-0000-0000-00000B100000}"/>
    <cellStyle name="Input 41 3 3 2 2" xfId="4109" xr:uid="{00000000-0005-0000-0000-00000C100000}"/>
    <cellStyle name="Input 41 3 3 2 3" xfId="4110" xr:uid="{00000000-0005-0000-0000-00000D100000}"/>
    <cellStyle name="Input 41 3 3 3" xfId="4111" xr:uid="{00000000-0005-0000-0000-00000E100000}"/>
    <cellStyle name="Input 41 3 3 4" xfId="4112" xr:uid="{00000000-0005-0000-0000-00000F100000}"/>
    <cellStyle name="Input 41 3 4" xfId="4113" xr:uid="{00000000-0005-0000-0000-000010100000}"/>
    <cellStyle name="Input 41 3 4 2" xfId="4114" xr:uid="{00000000-0005-0000-0000-000011100000}"/>
    <cellStyle name="Input 41 3 4 2 2" xfId="4115" xr:uid="{00000000-0005-0000-0000-000012100000}"/>
    <cellStyle name="Input 41 3 4 2 3" xfId="4116" xr:uid="{00000000-0005-0000-0000-000013100000}"/>
    <cellStyle name="Input 41 3 4 3" xfId="4117" xr:uid="{00000000-0005-0000-0000-000014100000}"/>
    <cellStyle name="Input 41 3 4 4" xfId="4118" xr:uid="{00000000-0005-0000-0000-000015100000}"/>
    <cellStyle name="Input 41 3 5" xfId="4119" xr:uid="{00000000-0005-0000-0000-000016100000}"/>
    <cellStyle name="Input 41 3 5 2" xfId="4120" xr:uid="{00000000-0005-0000-0000-000017100000}"/>
    <cellStyle name="Input 41 3 5 3" xfId="4121" xr:uid="{00000000-0005-0000-0000-000018100000}"/>
    <cellStyle name="Input 41 3 6" xfId="4122" xr:uid="{00000000-0005-0000-0000-000019100000}"/>
    <cellStyle name="Input 41 3 7" xfId="4123" xr:uid="{00000000-0005-0000-0000-00001A100000}"/>
    <cellStyle name="Input 41 4" xfId="4124" xr:uid="{00000000-0005-0000-0000-00001B100000}"/>
    <cellStyle name="Input 41 4 2" xfId="4125" xr:uid="{00000000-0005-0000-0000-00001C100000}"/>
    <cellStyle name="Input 41 4 2 2" xfId="4126" xr:uid="{00000000-0005-0000-0000-00001D100000}"/>
    <cellStyle name="Input 41 4 2 2 2" xfId="4127" xr:uid="{00000000-0005-0000-0000-00001E100000}"/>
    <cellStyle name="Input 41 4 2 2 3" xfId="4128" xr:uid="{00000000-0005-0000-0000-00001F100000}"/>
    <cellStyle name="Input 41 4 2 3" xfId="4129" xr:uid="{00000000-0005-0000-0000-000020100000}"/>
    <cellStyle name="Input 41 4 2 4" xfId="4130" xr:uid="{00000000-0005-0000-0000-000021100000}"/>
    <cellStyle name="Input 41 4 3" xfId="4131" xr:uid="{00000000-0005-0000-0000-000022100000}"/>
    <cellStyle name="Input 41 4 3 2" xfId="4132" xr:uid="{00000000-0005-0000-0000-000023100000}"/>
    <cellStyle name="Input 41 4 3 2 2" xfId="4133" xr:uid="{00000000-0005-0000-0000-000024100000}"/>
    <cellStyle name="Input 41 4 3 2 3" xfId="4134" xr:uid="{00000000-0005-0000-0000-000025100000}"/>
    <cellStyle name="Input 41 4 3 3" xfId="4135" xr:uid="{00000000-0005-0000-0000-000026100000}"/>
    <cellStyle name="Input 41 4 3 4" xfId="4136" xr:uid="{00000000-0005-0000-0000-000027100000}"/>
    <cellStyle name="Input 41 4 4" xfId="4137" xr:uid="{00000000-0005-0000-0000-000028100000}"/>
    <cellStyle name="Input 41 4 4 2" xfId="4138" xr:uid="{00000000-0005-0000-0000-000029100000}"/>
    <cellStyle name="Input 41 4 4 3" xfId="4139" xr:uid="{00000000-0005-0000-0000-00002A100000}"/>
    <cellStyle name="Input 41 4 5" xfId="4140" xr:uid="{00000000-0005-0000-0000-00002B100000}"/>
    <cellStyle name="Input 41 4 6" xfId="4141" xr:uid="{00000000-0005-0000-0000-00002C100000}"/>
    <cellStyle name="Input 41 5" xfId="4142" xr:uid="{00000000-0005-0000-0000-00002D100000}"/>
    <cellStyle name="Input 41 5 2" xfId="4143" xr:uid="{00000000-0005-0000-0000-00002E100000}"/>
    <cellStyle name="Input 41 5 2 2" xfId="4144" xr:uid="{00000000-0005-0000-0000-00002F100000}"/>
    <cellStyle name="Input 41 5 2 3" xfId="4145" xr:uid="{00000000-0005-0000-0000-000030100000}"/>
    <cellStyle name="Input 41 5 3" xfId="4146" xr:uid="{00000000-0005-0000-0000-000031100000}"/>
    <cellStyle name="Input 41 5 4" xfId="4147" xr:uid="{00000000-0005-0000-0000-000032100000}"/>
    <cellStyle name="Input 41 6" xfId="4148" xr:uid="{00000000-0005-0000-0000-000033100000}"/>
    <cellStyle name="Input 41 6 2" xfId="4149" xr:uid="{00000000-0005-0000-0000-000034100000}"/>
    <cellStyle name="Input 41 6 2 2" xfId="4150" xr:uid="{00000000-0005-0000-0000-000035100000}"/>
    <cellStyle name="Input 41 6 2 3" xfId="4151" xr:uid="{00000000-0005-0000-0000-000036100000}"/>
    <cellStyle name="Input 41 6 3" xfId="4152" xr:uid="{00000000-0005-0000-0000-000037100000}"/>
    <cellStyle name="Input 41 6 4" xfId="4153" xr:uid="{00000000-0005-0000-0000-000038100000}"/>
    <cellStyle name="Input 41 7" xfId="4154" xr:uid="{00000000-0005-0000-0000-000039100000}"/>
    <cellStyle name="Input 41 8" xfId="4155" xr:uid="{00000000-0005-0000-0000-00003A100000}"/>
    <cellStyle name="Input 42" xfId="4156" xr:uid="{00000000-0005-0000-0000-00003B100000}"/>
    <cellStyle name="Input 42 2" xfId="4157" xr:uid="{00000000-0005-0000-0000-00003C100000}"/>
    <cellStyle name="Input 42 2 2" xfId="4158" xr:uid="{00000000-0005-0000-0000-00003D100000}"/>
    <cellStyle name="Input 42 2 2 2" xfId="4159" xr:uid="{00000000-0005-0000-0000-00003E100000}"/>
    <cellStyle name="Input 42 2 2 2 2" xfId="4160" xr:uid="{00000000-0005-0000-0000-00003F100000}"/>
    <cellStyle name="Input 42 2 2 2 3" xfId="4161" xr:uid="{00000000-0005-0000-0000-000040100000}"/>
    <cellStyle name="Input 42 2 2 3" xfId="4162" xr:uid="{00000000-0005-0000-0000-000041100000}"/>
    <cellStyle name="Input 42 2 2 4" xfId="4163" xr:uid="{00000000-0005-0000-0000-000042100000}"/>
    <cellStyle name="Input 42 2 3" xfId="4164" xr:uid="{00000000-0005-0000-0000-000043100000}"/>
    <cellStyle name="Input 42 2 3 2" xfId="4165" xr:uid="{00000000-0005-0000-0000-000044100000}"/>
    <cellStyle name="Input 42 2 3 2 2" xfId="4166" xr:uid="{00000000-0005-0000-0000-000045100000}"/>
    <cellStyle name="Input 42 2 3 2 3" xfId="4167" xr:uid="{00000000-0005-0000-0000-000046100000}"/>
    <cellStyle name="Input 42 2 3 3" xfId="4168" xr:uid="{00000000-0005-0000-0000-000047100000}"/>
    <cellStyle name="Input 42 2 3 4" xfId="4169" xr:uid="{00000000-0005-0000-0000-000048100000}"/>
    <cellStyle name="Input 42 2 4" xfId="4170" xr:uid="{00000000-0005-0000-0000-000049100000}"/>
    <cellStyle name="Input 42 2 4 2" xfId="4171" xr:uid="{00000000-0005-0000-0000-00004A100000}"/>
    <cellStyle name="Input 42 2 4 2 2" xfId="4172" xr:uid="{00000000-0005-0000-0000-00004B100000}"/>
    <cellStyle name="Input 42 2 4 2 3" xfId="4173" xr:uid="{00000000-0005-0000-0000-00004C100000}"/>
    <cellStyle name="Input 42 2 4 3" xfId="4174" xr:uid="{00000000-0005-0000-0000-00004D100000}"/>
    <cellStyle name="Input 42 2 4 4" xfId="4175" xr:uid="{00000000-0005-0000-0000-00004E100000}"/>
    <cellStyle name="Input 42 2 5" xfId="4176" xr:uid="{00000000-0005-0000-0000-00004F100000}"/>
    <cellStyle name="Input 42 2 5 2" xfId="4177" xr:uid="{00000000-0005-0000-0000-000050100000}"/>
    <cellStyle name="Input 42 2 5 3" xfId="4178" xr:uid="{00000000-0005-0000-0000-000051100000}"/>
    <cellStyle name="Input 42 2 6" xfId="4179" xr:uid="{00000000-0005-0000-0000-000052100000}"/>
    <cellStyle name="Input 42 2 7" xfId="4180" xr:uid="{00000000-0005-0000-0000-000053100000}"/>
    <cellStyle name="Input 42 3" xfId="4181" xr:uid="{00000000-0005-0000-0000-000054100000}"/>
    <cellStyle name="Input 42 3 2" xfId="4182" xr:uid="{00000000-0005-0000-0000-000055100000}"/>
    <cellStyle name="Input 42 3 2 2" xfId="4183" xr:uid="{00000000-0005-0000-0000-000056100000}"/>
    <cellStyle name="Input 42 3 2 2 2" xfId="4184" xr:uid="{00000000-0005-0000-0000-000057100000}"/>
    <cellStyle name="Input 42 3 2 2 3" xfId="4185" xr:uid="{00000000-0005-0000-0000-000058100000}"/>
    <cellStyle name="Input 42 3 2 3" xfId="4186" xr:uid="{00000000-0005-0000-0000-000059100000}"/>
    <cellStyle name="Input 42 3 2 4" xfId="4187" xr:uid="{00000000-0005-0000-0000-00005A100000}"/>
    <cellStyle name="Input 42 3 3" xfId="4188" xr:uid="{00000000-0005-0000-0000-00005B100000}"/>
    <cellStyle name="Input 42 3 3 2" xfId="4189" xr:uid="{00000000-0005-0000-0000-00005C100000}"/>
    <cellStyle name="Input 42 3 3 2 2" xfId="4190" xr:uid="{00000000-0005-0000-0000-00005D100000}"/>
    <cellStyle name="Input 42 3 3 2 3" xfId="4191" xr:uid="{00000000-0005-0000-0000-00005E100000}"/>
    <cellStyle name="Input 42 3 3 3" xfId="4192" xr:uid="{00000000-0005-0000-0000-00005F100000}"/>
    <cellStyle name="Input 42 3 3 4" xfId="4193" xr:uid="{00000000-0005-0000-0000-000060100000}"/>
    <cellStyle name="Input 42 3 4" xfId="4194" xr:uid="{00000000-0005-0000-0000-000061100000}"/>
    <cellStyle name="Input 42 3 4 2" xfId="4195" xr:uid="{00000000-0005-0000-0000-000062100000}"/>
    <cellStyle name="Input 42 3 4 2 2" xfId="4196" xr:uid="{00000000-0005-0000-0000-000063100000}"/>
    <cellStyle name="Input 42 3 4 2 3" xfId="4197" xr:uid="{00000000-0005-0000-0000-000064100000}"/>
    <cellStyle name="Input 42 3 4 3" xfId="4198" xr:uid="{00000000-0005-0000-0000-000065100000}"/>
    <cellStyle name="Input 42 3 4 4" xfId="4199" xr:uid="{00000000-0005-0000-0000-000066100000}"/>
    <cellStyle name="Input 42 3 5" xfId="4200" xr:uid="{00000000-0005-0000-0000-000067100000}"/>
    <cellStyle name="Input 42 3 5 2" xfId="4201" xr:uid="{00000000-0005-0000-0000-000068100000}"/>
    <cellStyle name="Input 42 3 5 3" xfId="4202" xr:uid="{00000000-0005-0000-0000-000069100000}"/>
    <cellStyle name="Input 42 3 6" xfId="4203" xr:uid="{00000000-0005-0000-0000-00006A100000}"/>
    <cellStyle name="Input 42 3 7" xfId="4204" xr:uid="{00000000-0005-0000-0000-00006B100000}"/>
    <cellStyle name="Input 42 4" xfId="4205" xr:uid="{00000000-0005-0000-0000-00006C100000}"/>
    <cellStyle name="Input 42 4 2" xfId="4206" xr:uid="{00000000-0005-0000-0000-00006D100000}"/>
    <cellStyle name="Input 42 4 2 2" xfId="4207" xr:uid="{00000000-0005-0000-0000-00006E100000}"/>
    <cellStyle name="Input 42 4 2 2 2" xfId="4208" xr:uid="{00000000-0005-0000-0000-00006F100000}"/>
    <cellStyle name="Input 42 4 2 2 3" xfId="4209" xr:uid="{00000000-0005-0000-0000-000070100000}"/>
    <cellStyle name="Input 42 4 2 3" xfId="4210" xr:uid="{00000000-0005-0000-0000-000071100000}"/>
    <cellStyle name="Input 42 4 2 4" xfId="4211" xr:uid="{00000000-0005-0000-0000-000072100000}"/>
    <cellStyle name="Input 42 4 3" xfId="4212" xr:uid="{00000000-0005-0000-0000-000073100000}"/>
    <cellStyle name="Input 42 4 3 2" xfId="4213" xr:uid="{00000000-0005-0000-0000-000074100000}"/>
    <cellStyle name="Input 42 4 3 2 2" xfId="4214" xr:uid="{00000000-0005-0000-0000-000075100000}"/>
    <cellStyle name="Input 42 4 3 2 3" xfId="4215" xr:uid="{00000000-0005-0000-0000-000076100000}"/>
    <cellStyle name="Input 42 4 3 3" xfId="4216" xr:uid="{00000000-0005-0000-0000-000077100000}"/>
    <cellStyle name="Input 42 4 3 4" xfId="4217" xr:uid="{00000000-0005-0000-0000-000078100000}"/>
    <cellStyle name="Input 42 4 4" xfId="4218" xr:uid="{00000000-0005-0000-0000-000079100000}"/>
    <cellStyle name="Input 42 4 4 2" xfId="4219" xr:uid="{00000000-0005-0000-0000-00007A100000}"/>
    <cellStyle name="Input 42 4 4 3" xfId="4220" xr:uid="{00000000-0005-0000-0000-00007B100000}"/>
    <cellStyle name="Input 42 4 5" xfId="4221" xr:uid="{00000000-0005-0000-0000-00007C100000}"/>
    <cellStyle name="Input 42 4 6" xfId="4222" xr:uid="{00000000-0005-0000-0000-00007D100000}"/>
    <cellStyle name="Input 42 5" xfId="4223" xr:uid="{00000000-0005-0000-0000-00007E100000}"/>
    <cellStyle name="Input 42 5 2" xfId="4224" xr:uid="{00000000-0005-0000-0000-00007F100000}"/>
    <cellStyle name="Input 42 5 2 2" xfId="4225" xr:uid="{00000000-0005-0000-0000-000080100000}"/>
    <cellStyle name="Input 42 5 2 3" xfId="4226" xr:uid="{00000000-0005-0000-0000-000081100000}"/>
    <cellStyle name="Input 42 5 3" xfId="4227" xr:uid="{00000000-0005-0000-0000-000082100000}"/>
    <cellStyle name="Input 42 5 4" xfId="4228" xr:uid="{00000000-0005-0000-0000-000083100000}"/>
    <cellStyle name="Input 42 6" xfId="4229" xr:uid="{00000000-0005-0000-0000-000084100000}"/>
    <cellStyle name="Input 42 6 2" xfId="4230" xr:uid="{00000000-0005-0000-0000-000085100000}"/>
    <cellStyle name="Input 42 6 2 2" xfId="4231" xr:uid="{00000000-0005-0000-0000-000086100000}"/>
    <cellStyle name="Input 42 6 2 3" xfId="4232" xr:uid="{00000000-0005-0000-0000-000087100000}"/>
    <cellStyle name="Input 42 6 3" xfId="4233" xr:uid="{00000000-0005-0000-0000-000088100000}"/>
    <cellStyle name="Input 42 6 4" xfId="4234" xr:uid="{00000000-0005-0000-0000-000089100000}"/>
    <cellStyle name="Input 42 7" xfId="4235" xr:uid="{00000000-0005-0000-0000-00008A100000}"/>
    <cellStyle name="Input 42 8" xfId="4236" xr:uid="{00000000-0005-0000-0000-00008B100000}"/>
    <cellStyle name="Input 43" xfId="4237" xr:uid="{00000000-0005-0000-0000-00008C100000}"/>
    <cellStyle name="Input 43 2" xfId="4238" xr:uid="{00000000-0005-0000-0000-00008D100000}"/>
    <cellStyle name="Input 43 2 2" xfId="4239" xr:uid="{00000000-0005-0000-0000-00008E100000}"/>
    <cellStyle name="Input 43 2 2 2" xfId="4240" xr:uid="{00000000-0005-0000-0000-00008F100000}"/>
    <cellStyle name="Input 43 2 2 2 2" xfId="4241" xr:uid="{00000000-0005-0000-0000-000090100000}"/>
    <cellStyle name="Input 43 2 2 2 3" xfId="4242" xr:uid="{00000000-0005-0000-0000-000091100000}"/>
    <cellStyle name="Input 43 2 2 3" xfId="4243" xr:uid="{00000000-0005-0000-0000-000092100000}"/>
    <cellStyle name="Input 43 2 2 4" xfId="4244" xr:uid="{00000000-0005-0000-0000-000093100000}"/>
    <cellStyle name="Input 43 2 3" xfId="4245" xr:uid="{00000000-0005-0000-0000-000094100000}"/>
    <cellStyle name="Input 43 2 3 2" xfId="4246" xr:uid="{00000000-0005-0000-0000-000095100000}"/>
    <cellStyle name="Input 43 2 3 2 2" xfId="4247" xr:uid="{00000000-0005-0000-0000-000096100000}"/>
    <cellStyle name="Input 43 2 3 2 3" xfId="4248" xr:uid="{00000000-0005-0000-0000-000097100000}"/>
    <cellStyle name="Input 43 2 3 3" xfId="4249" xr:uid="{00000000-0005-0000-0000-000098100000}"/>
    <cellStyle name="Input 43 2 3 4" xfId="4250" xr:uid="{00000000-0005-0000-0000-000099100000}"/>
    <cellStyle name="Input 43 2 4" xfId="4251" xr:uid="{00000000-0005-0000-0000-00009A100000}"/>
    <cellStyle name="Input 43 2 4 2" xfId="4252" xr:uid="{00000000-0005-0000-0000-00009B100000}"/>
    <cellStyle name="Input 43 2 4 2 2" xfId="4253" xr:uid="{00000000-0005-0000-0000-00009C100000}"/>
    <cellStyle name="Input 43 2 4 2 3" xfId="4254" xr:uid="{00000000-0005-0000-0000-00009D100000}"/>
    <cellStyle name="Input 43 2 4 3" xfId="4255" xr:uid="{00000000-0005-0000-0000-00009E100000}"/>
    <cellStyle name="Input 43 2 4 4" xfId="4256" xr:uid="{00000000-0005-0000-0000-00009F100000}"/>
    <cellStyle name="Input 43 2 5" xfId="4257" xr:uid="{00000000-0005-0000-0000-0000A0100000}"/>
    <cellStyle name="Input 43 2 5 2" xfId="4258" xr:uid="{00000000-0005-0000-0000-0000A1100000}"/>
    <cellStyle name="Input 43 2 5 3" xfId="4259" xr:uid="{00000000-0005-0000-0000-0000A2100000}"/>
    <cellStyle name="Input 43 2 6" xfId="4260" xr:uid="{00000000-0005-0000-0000-0000A3100000}"/>
    <cellStyle name="Input 43 2 7" xfId="4261" xr:uid="{00000000-0005-0000-0000-0000A4100000}"/>
    <cellStyle name="Input 43 3" xfId="4262" xr:uid="{00000000-0005-0000-0000-0000A5100000}"/>
    <cellStyle name="Input 43 3 2" xfId="4263" xr:uid="{00000000-0005-0000-0000-0000A6100000}"/>
    <cellStyle name="Input 43 3 2 2" xfId="4264" xr:uid="{00000000-0005-0000-0000-0000A7100000}"/>
    <cellStyle name="Input 43 3 2 2 2" xfId="4265" xr:uid="{00000000-0005-0000-0000-0000A8100000}"/>
    <cellStyle name="Input 43 3 2 2 3" xfId="4266" xr:uid="{00000000-0005-0000-0000-0000A9100000}"/>
    <cellStyle name="Input 43 3 2 3" xfId="4267" xr:uid="{00000000-0005-0000-0000-0000AA100000}"/>
    <cellStyle name="Input 43 3 2 4" xfId="4268" xr:uid="{00000000-0005-0000-0000-0000AB100000}"/>
    <cellStyle name="Input 43 3 3" xfId="4269" xr:uid="{00000000-0005-0000-0000-0000AC100000}"/>
    <cellStyle name="Input 43 3 3 2" xfId="4270" xr:uid="{00000000-0005-0000-0000-0000AD100000}"/>
    <cellStyle name="Input 43 3 3 2 2" xfId="4271" xr:uid="{00000000-0005-0000-0000-0000AE100000}"/>
    <cellStyle name="Input 43 3 3 2 3" xfId="4272" xr:uid="{00000000-0005-0000-0000-0000AF100000}"/>
    <cellStyle name="Input 43 3 3 3" xfId="4273" xr:uid="{00000000-0005-0000-0000-0000B0100000}"/>
    <cellStyle name="Input 43 3 3 4" xfId="4274" xr:uid="{00000000-0005-0000-0000-0000B1100000}"/>
    <cellStyle name="Input 43 3 4" xfId="4275" xr:uid="{00000000-0005-0000-0000-0000B2100000}"/>
    <cellStyle name="Input 43 3 4 2" xfId="4276" xr:uid="{00000000-0005-0000-0000-0000B3100000}"/>
    <cellStyle name="Input 43 3 4 2 2" xfId="4277" xr:uid="{00000000-0005-0000-0000-0000B4100000}"/>
    <cellStyle name="Input 43 3 4 2 3" xfId="4278" xr:uid="{00000000-0005-0000-0000-0000B5100000}"/>
    <cellStyle name="Input 43 3 4 3" xfId="4279" xr:uid="{00000000-0005-0000-0000-0000B6100000}"/>
    <cellStyle name="Input 43 3 4 4" xfId="4280" xr:uid="{00000000-0005-0000-0000-0000B7100000}"/>
    <cellStyle name="Input 43 3 5" xfId="4281" xr:uid="{00000000-0005-0000-0000-0000B8100000}"/>
    <cellStyle name="Input 43 3 5 2" xfId="4282" xr:uid="{00000000-0005-0000-0000-0000B9100000}"/>
    <cellStyle name="Input 43 3 5 3" xfId="4283" xr:uid="{00000000-0005-0000-0000-0000BA100000}"/>
    <cellStyle name="Input 43 3 6" xfId="4284" xr:uid="{00000000-0005-0000-0000-0000BB100000}"/>
    <cellStyle name="Input 43 3 7" xfId="4285" xr:uid="{00000000-0005-0000-0000-0000BC100000}"/>
    <cellStyle name="Input 43 4" xfId="4286" xr:uid="{00000000-0005-0000-0000-0000BD100000}"/>
    <cellStyle name="Input 43 4 2" xfId="4287" xr:uid="{00000000-0005-0000-0000-0000BE100000}"/>
    <cellStyle name="Input 43 4 2 2" xfId="4288" xr:uid="{00000000-0005-0000-0000-0000BF100000}"/>
    <cellStyle name="Input 43 4 2 2 2" xfId="4289" xr:uid="{00000000-0005-0000-0000-0000C0100000}"/>
    <cellStyle name="Input 43 4 2 2 3" xfId="4290" xr:uid="{00000000-0005-0000-0000-0000C1100000}"/>
    <cellStyle name="Input 43 4 2 3" xfId="4291" xr:uid="{00000000-0005-0000-0000-0000C2100000}"/>
    <cellStyle name="Input 43 4 2 4" xfId="4292" xr:uid="{00000000-0005-0000-0000-0000C3100000}"/>
    <cellStyle name="Input 43 4 3" xfId="4293" xr:uid="{00000000-0005-0000-0000-0000C4100000}"/>
    <cellStyle name="Input 43 4 3 2" xfId="4294" xr:uid="{00000000-0005-0000-0000-0000C5100000}"/>
    <cellStyle name="Input 43 4 3 2 2" xfId="4295" xr:uid="{00000000-0005-0000-0000-0000C6100000}"/>
    <cellStyle name="Input 43 4 3 2 3" xfId="4296" xr:uid="{00000000-0005-0000-0000-0000C7100000}"/>
    <cellStyle name="Input 43 4 3 3" xfId="4297" xr:uid="{00000000-0005-0000-0000-0000C8100000}"/>
    <cellStyle name="Input 43 4 3 4" xfId="4298" xr:uid="{00000000-0005-0000-0000-0000C9100000}"/>
    <cellStyle name="Input 43 4 4" xfId="4299" xr:uid="{00000000-0005-0000-0000-0000CA100000}"/>
    <cellStyle name="Input 43 4 4 2" xfId="4300" xr:uid="{00000000-0005-0000-0000-0000CB100000}"/>
    <cellStyle name="Input 43 4 4 3" xfId="4301" xr:uid="{00000000-0005-0000-0000-0000CC100000}"/>
    <cellStyle name="Input 43 4 5" xfId="4302" xr:uid="{00000000-0005-0000-0000-0000CD100000}"/>
    <cellStyle name="Input 43 4 6" xfId="4303" xr:uid="{00000000-0005-0000-0000-0000CE100000}"/>
    <cellStyle name="Input 43 5" xfId="4304" xr:uid="{00000000-0005-0000-0000-0000CF100000}"/>
    <cellStyle name="Input 43 5 2" xfId="4305" xr:uid="{00000000-0005-0000-0000-0000D0100000}"/>
    <cellStyle name="Input 43 5 2 2" xfId="4306" xr:uid="{00000000-0005-0000-0000-0000D1100000}"/>
    <cellStyle name="Input 43 5 2 3" xfId="4307" xr:uid="{00000000-0005-0000-0000-0000D2100000}"/>
    <cellStyle name="Input 43 5 3" xfId="4308" xr:uid="{00000000-0005-0000-0000-0000D3100000}"/>
    <cellStyle name="Input 43 5 4" xfId="4309" xr:uid="{00000000-0005-0000-0000-0000D4100000}"/>
    <cellStyle name="Input 43 6" xfId="4310" xr:uid="{00000000-0005-0000-0000-0000D5100000}"/>
    <cellStyle name="Input 43 6 2" xfId="4311" xr:uid="{00000000-0005-0000-0000-0000D6100000}"/>
    <cellStyle name="Input 43 6 2 2" xfId="4312" xr:uid="{00000000-0005-0000-0000-0000D7100000}"/>
    <cellStyle name="Input 43 6 2 3" xfId="4313" xr:uid="{00000000-0005-0000-0000-0000D8100000}"/>
    <cellStyle name="Input 43 6 3" xfId="4314" xr:uid="{00000000-0005-0000-0000-0000D9100000}"/>
    <cellStyle name="Input 43 6 4" xfId="4315" xr:uid="{00000000-0005-0000-0000-0000DA100000}"/>
    <cellStyle name="Input 43 7" xfId="4316" xr:uid="{00000000-0005-0000-0000-0000DB100000}"/>
    <cellStyle name="Input 43 8" xfId="4317" xr:uid="{00000000-0005-0000-0000-0000DC100000}"/>
    <cellStyle name="Input 44" xfId="4318" xr:uid="{00000000-0005-0000-0000-0000DD100000}"/>
    <cellStyle name="Input 44 2" xfId="4319" xr:uid="{00000000-0005-0000-0000-0000DE100000}"/>
    <cellStyle name="Input 44 2 2" xfId="4320" xr:uid="{00000000-0005-0000-0000-0000DF100000}"/>
    <cellStyle name="Input 44 2 2 2" xfId="4321" xr:uid="{00000000-0005-0000-0000-0000E0100000}"/>
    <cellStyle name="Input 44 2 2 2 2" xfId="4322" xr:uid="{00000000-0005-0000-0000-0000E1100000}"/>
    <cellStyle name="Input 44 2 2 2 3" xfId="4323" xr:uid="{00000000-0005-0000-0000-0000E2100000}"/>
    <cellStyle name="Input 44 2 2 3" xfId="4324" xr:uid="{00000000-0005-0000-0000-0000E3100000}"/>
    <cellStyle name="Input 44 2 2 4" xfId="4325" xr:uid="{00000000-0005-0000-0000-0000E4100000}"/>
    <cellStyle name="Input 44 2 3" xfId="4326" xr:uid="{00000000-0005-0000-0000-0000E5100000}"/>
    <cellStyle name="Input 44 2 3 2" xfId="4327" xr:uid="{00000000-0005-0000-0000-0000E6100000}"/>
    <cellStyle name="Input 44 2 3 2 2" xfId="4328" xr:uid="{00000000-0005-0000-0000-0000E7100000}"/>
    <cellStyle name="Input 44 2 3 2 3" xfId="4329" xr:uid="{00000000-0005-0000-0000-0000E8100000}"/>
    <cellStyle name="Input 44 2 3 3" xfId="4330" xr:uid="{00000000-0005-0000-0000-0000E9100000}"/>
    <cellStyle name="Input 44 2 3 4" xfId="4331" xr:uid="{00000000-0005-0000-0000-0000EA100000}"/>
    <cellStyle name="Input 44 2 4" xfId="4332" xr:uid="{00000000-0005-0000-0000-0000EB100000}"/>
    <cellStyle name="Input 44 2 4 2" xfId="4333" xr:uid="{00000000-0005-0000-0000-0000EC100000}"/>
    <cellStyle name="Input 44 2 4 2 2" xfId="4334" xr:uid="{00000000-0005-0000-0000-0000ED100000}"/>
    <cellStyle name="Input 44 2 4 2 3" xfId="4335" xr:uid="{00000000-0005-0000-0000-0000EE100000}"/>
    <cellStyle name="Input 44 2 4 3" xfId="4336" xr:uid="{00000000-0005-0000-0000-0000EF100000}"/>
    <cellStyle name="Input 44 2 4 4" xfId="4337" xr:uid="{00000000-0005-0000-0000-0000F0100000}"/>
    <cellStyle name="Input 44 2 5" xfId="4338" xr:uid="{00000000-0005-0000-0000-0000F1100000}"/>
    <cellStyle name="Input 44 2 5 2" xfId="4339" xr:uid="{00000000-0005-0000-0000-0000F2100000}"/>
    <cellStyle name="Input 44 2 5 3" xfId="4340" xr:uid="{00000000-0005-0000-0000-0000F3100000}"/>
    <cellStyle name="Input 44 2 6" xfId="4341" xr:uid="{00000000-0005-0000-0000-0000F4100000}"/>
    <cellStyle name="Input 44 2 7" xfId="4342" xr:uid="{00000000-0005-0000-0000-0000F5100000}"/>
    <cellStyle name="Input 44 3" xfId="4343" xr:uid="{00000000-0005-0000-0000-0000F6100000}"/>
    <cellStyle name="Input 44 3 2" xfId="4344" xr:uid="{00000000-0005-0000-0000-0000F7100000}"/>
    <cellStyle name="Input 44 3 2 2" xfId="4345" xr:uid="{00000000-0005-0000-0000-0000F8100000}"/>
    <cellStyle name="Input 44 3 2 2 2" xfId="4346" xr:uid="{00000000-0005-0000-0000-0000F9100000}"/>
    <cellStyle name="Input 44 3 2 2 3" xfId="4347" xr:uid="{00000000-0005-0000-0000-0000FA100000}"/>
    <cellStyle name="Input 44 3 2 3" xfId="4348" xr:uid="{00000000-0005-0000-0000-0000FB100000}"/>
    <cellStyle name="Input 44 3 2 4" xfId="4349" xr:uid="{00000000-0005-0000-0000-0000FC100000}"/>
    <cellStyle name="Input 44 3 3" xfId="4350" xr:uid="{00000000-0005-0000-0000-0000FD100000}"/>
    <cellStyle name="Input 44 3 3 2" xfId="4351" xr:uid="{00000000-0005-0000-0000-0000FE100000}"/>
    <cellStyle name="Input 44 3 3 2 2" xfId="4352" xr:uid="{00000000-0005-0000-0000-0000FF100000}"/>
    <cellStyle name="Input 44 3 3 2 3" xfId="4353" xr:uid="{00000000-0005-0000-0000-000000110000}"/>
    <cellStyle name="Input 44 3 3 3" xfId="4354" xr:uid="{00000000-0005-0000-0000-000001110000}"/>
    <cellStyle name="Input 44 3 3 4" xfId="4355" xr:uid="{00000000-0005-0000-0000-000002110000}"/>
    <cellStyle name="Input 44 3 4" xfId="4356" xr:uid="{00000000-0005-0000-0000-000003110000}"/>
    <cellStyle name="Input 44 3 4 2" xfId="4357" xr:uid="{00000000-0005-0000-0000-000004110000}"/>
    <cellStyle name="Input 44 3 4 2 2" xfId="4358" xr:uid="{00000000-0005-0000-0000-000005110000}"/>
    <cellStyle name="Input 44 3 4 2 3" xfId="4359" xr:uid="{00000000-0005-0000-0000-000006110000}"/>
    <cellStyle name="Input 44 3 4 3" xfId="4360" xr:uid="{00000000-0005-0000-0000-000007110000}"/>
    <cellStyle name="Input 44 3 4 4" xfId="4361" xr:uid="{00000000-0005-0000-0000-000008110000}"/>
    <cellStyle name="Input 44 3 5" xfId="4362" xr:uid="{00000000-0005-0000-0000-000009110000}"/>
    <cellStyle name="Input 44 3 5 2" xfId="4363" xr:uid="{00000000-0005-0000-0000-00000A110000}"/>
    <cellStyle name="Input 44 3 5 3" xfId="4364" xr:uid="{00000000-0005-0000-0000-00000B110000}"/>
    <cellStyle name="Input 44 3 6" xfId="4365" xr:uid="{00000000-0005-0000-0000-00000C110000}"/>
    <cellStyle name="Input 44 3 7" xfId="4366" xr:uid="{00000000-0005-0000-0000-00000D110000}"/>
    <cellStyle name="Input 44 4" xfId="4367" xr:uid="{00000000-0005-0000-0000-00000E110000}"/>
    <cellStyle name="Input 44 4 2" xfId="4368" xr:uid="{00000000-0005-0000-0000-00000F110000}"/>
    <cellStyle name="Input 44 4 2 2" xfId="4369" xr:uid="{00000000-0005-0000-0000-000010110000}"/>
    <cellStyle name="Input 44 4 2 2 2" xfId="4370" xr:uid="{00000000-0005-0000-0000-000011110000}"/>
    <cellStyle name="Input 44 4 2 2 3" xfId="4371" xr:uid="{00000000-0005-0000-0000-000012110000}"/>
    <cellStyle name="Input 44 4 2 3" xfId="4372" xr:uid="{00000000-0005-0000-0000-000013110000}"/>
    <cellStyle name="Input 44 4 2 4" xfId="4373" xr:uid="{00000000-0005-0000-0000-000014110000}"/>
    <cellStyle name="Input 44 4 3" xfId="4374" xr:uid="{00000000-0005-0000-0000-000015110000}"/>
    <cellStyle name="Input 44 4 3 2" xfId="4375" xr:uid="{00000000-0005-0000-0000-000016110000}"/>
    <cellStyle name="Input 44 4 3 2 2" xfId="4376" xr:uid="{00000000-0005-0000-0000-000017110000}"/>
    <cellStyle name="Input 44 4 3 2 3" xfId="4377" xr:uid="{00000000-0005-0000-0000-000018110000}"/>
    <cellStyle name="Input 44 4 3 3" xfId="4378" xr:uid="{00000000-0005-0000-0000-000019110000}"/>
    <cellStyle name="Input 44 4 3 4" xfId="4379" xr:uid="{00000000-0005-0000-0000-00001A110000}"/>
    <cellStyle name="Input 44 4 4" xfId="4380" xr:uid="{00000000-0005-0000-0000-00001B110000}"/>
    <cellStyle name="Input 44 4 4 2" xfId="4381" xr:uid="{00000000-0005-0000-0000-00001C110000}"/>
    <cellStyle name="Input 44 4 4 3" xfId="4382" xr:uid="{00000000-0005-0000-0000-00001D110000}"/>
    <cellStyle name="Input 44 4 5" xfId="4383" xr:uid="{00000000-0005-0000-0000-00001E110000}"/>
    <cellStyle name="Input 44 4 6" xfId="4384" xr:uid="{00000000-0005-0000-0000-00001F110000}"/>
    <cellStyle name="Input 44 5" xfId="4385" xr:uid="{00000000-0005-0000-0000-000020110000}"/>
    <cellStyle name="Input 44 5 2" xfId="4386" xr:uid="{00000000-0005-0000-0000-000021110000}"/>
    <cellStyle name="Input 44 5 2 2" xfId="4387" xr:uid="{00000000-0005-0000-0000-000022110000}"/>
    <cellStyle name="Input 44 5 2 3" xfId="4388" xr:uid="{00000000-0005-0000-0000-000023110000}"/>
    <cellStyle name="Input 44 5 3" xfId="4389" xr:uid="{00000000-0005-0000-0000-000024110000}"/>
    <cellStyle name="Input 44 5 4" xfId="4390" xr:uid="{00000000-0005-0000-0000-000025110000}"/>
    <cellStyle name="Input 44 6" xfId="4391" xr:uid="{00000000-0005-0000-0000-000026110000}"/>
    <cellStyle name="Input 44 6 2" xfId="4392" xr:uid="{00000000-0005-0000-0000-000027110000}"/>
    <cellStyle name="Input 44 6 2 2" xfId="4393" xr:uid="{00000000-0005-0000-0000-000028110000}"/>
    <cellStyle name="Input 44 6 2 3" xfId="4394" xr:uid="{00000000-0005-0000-0000-000029110000}"/>
    <cellStyle name="Input 44 6 3" xfId="4395" xr:uid="{00000000-0005-0000-0000-00002A110000}"/>
    <cellStyle name="Input 44 6 4" xfId="4396" xr:uid="{00000000-0005-0000-0000-00002B110000}"/>
    <cellStyle name="Input 44 7" xfId="4397" xr:uid="{00000000-0005-0000-0000-00002C110000}"/>
    <cellStyle name="Input 44 8" xfId="4398" xr:uid="{00000000-0005-0000-0000-00002D110000}"/>
    <cellStyle name="Input 45" xfId="4399" xr:uid="{00000000-0005-0000-0000-00002E110000}"/>
    <cellStyle name="Input 45 2" xfId="4400" xr:uid="{00000000-0005-0000-0000-00002F110000}"/>
    <cellStyle name="Input 45 2 2" xfId="4401" xr:uid="{00000000-0005-0000-0000-000030110000}"/>
    <cellStyle name="Input 45 2 2 2" xfId="4402" xr:uid="{00000000-0005-0000-0000-000031110000}"/>
    <cellStyle name="Input 45 2 2 2 2" xfId="4403" xr:uid="{00000000-0005-0000-0000-000032110000}"/>
    <cellStyle name="Input 45 2 2 2 3" xfId="4404" xr:uid="{00000000-0005-0000-0000-000033110000}"/>
    <cellStyle name="Input 45 2 2 3" xfId="4405" xr:uid="{00000000-0005-0000-0000-000034110000}"/>
    <cellStyle name="Input 45 2 2 4" xfId="4406" xr:uid="{00000000-0005-0000-0000-000035110000}"/>
    <cellStyle name="Input 45 2 3" xfId="4407" xr:uid="{00000000-0005-0000-0000-000036110000}"/>
    <cellStyle name="Input 45 2 3 2" xfId="4408" xr:uid="{00000000-0005-0000-0000-000037110000}"/>
    <cellStyle name="Input 45 2 3 2 2" xfId="4409" xr:uid="{00000000-0005-0000-0000-000038110000}"/>
    <cellStyle name="Input 45 2 3 2 3" xfId="4410" xr:uid="{00000000-0005-0000-0000-000039110000}"/>
    <cellStyle name="Input 45 2 3 3" xfId="4411" xr:uid="{00000000-0005-0000-0000-00003A110000}"/>
    <cellStyle name="Input 45 2 3 4" xfId="4412" xr:uid="{00000000-0005-0000-0000-00003B110000}"/>
    <cellStyle name="Input 45 2 4" xfId="4413" xr:uid="{00000000-0005-0000-0000-00003C110000}"/>
    <cellStyle name="Input 45 2 4 2" xfId="4414" xr:uid="{00000000-0005-0000-0000-00003D110000}"/>
    <cellStyle name="Input 45 2 4 2 2" xfId="4415" xr:uid="{00000000-0005-0000-0000-00003E110000}"/>
    <cellStyle name="Input 45 2 4 2 3" xfId="4416" xr:uid="{00000000-0005-0000-0000-00003F110000}"/>
    <cellStyle name="Input 45 2 4 3" xfId="4417" xr:uid="{00000000-0005-0000-0000-000040110000}"/>
    <cellStyle name="Input 45 2 4 4" xfId="4418" xr:uid="{00000000-0005-0000-0000-000041110000}"/>
    <cellStyle name="Input 45 2 5" xfId="4419" xr:uid="{00000000-0005-0000-0000-000042110000}"/>
    <cellStyle name="Input 45 2 5 2" xfId="4420" xr:uid="{00000000-0005-0000-0000-000043110000}"/>
    <cellStyle name="Input 45 2 5 3" xfId="4421" xr:uid="{00000000-0005-0000-0000-000044110000}"/>
    <cellStyle name="Input 45 2 6" xfId="4422" xr:uid="{00000000-0005-0000-0000-000045110000}"/>
    <cellStyle name="Input 45 2 7" xfId="4423" xr:uid="{00000000-0005-0000-0000-000046110000}"/>
    <cellStyle name="Input 45 3" xfId="4424" xr:uid="{00000000-0005-0000-0000-000047110000}"/>
    <cellStyle name="Input 45 3 2" xfId="4425" xr:uid="{00000000-0005-0000-0000-000048110000}"/>
    <cellStyle name="Input 45 3 2 2" xfId="4426" xr:uid="{00000000-0005-0000-0000-000049110000}"/>
    <cellStyle name="Input 45 3 2 2 2" xfId="4427" xr:uid="{00000000-0005-0000-0000-00004A110000}"/>
    <cellStyle name="Input 45 3 2 2 3" xfId="4428" xr:uid="{00000000-0005-0000-0000-00004B110000}"/>
    <cellStyle name="Input 45 3 2 3" xfId="4429" xr:uid="{00000000-0005-0000-0000-00004C110000}"/>
    <cellStyle name="Input 45 3 2 4" xfId="4430" xr:uid="{00000000-0005-0000-0000-00004D110000}"/>
    <cellStyle name="Input 45 3 3" xfId="4431" xr:uid="{00000000-0005-0000-0000-00004E110000}"/>
    <cellStyle name="Input 45 3 3 2" xfId="4432" xr:uid="{00000000-0005-0000-0000-00004F110000}"/>
    <cellStyle name="Input 45 3 3 2 2" xfId="4433" xr:uid="{00000000-0005-0000-0000-000050110000}"/>
    <cellStyle name="Input 45 3 3 2 3" xfId="4434" xr:uid="{00000000-0005-0000-0000-000051110000}"/>
    <cellStyle name="Input 45 3 3 3" xfId="4435" xr:uid="{00000000-0005-0000-0000-000052110000}"/>
    <cellStyle name="Input 45 3 3 4" xfId="4436" xr:uid="{00000000-0005-0000-0000-000053110000}"/>
    <cellStyle name="Input 45 3 4" xfId="4437" xr:uid="{00000000-0005-0000-0000-000054110000}"/>
    <cellStyle name="Input 45 3 4 2" xfId="4438" xr:uid="{00000000-0005-0000-0000-000055110000}"/>
    <cellStyle name="Input 45 3 4 2 2" xfId="4439" xr:uid="{00000000-0005-0000-0000-000056110000}"/>
    <cellStyle name="Input 45 3 4 2 3" xfId="4440" xr:uid="{00000000-0005-0000-0000-000057110000}"/>
    <cellStyle name="Input 45 3 4 3" xfId="4441" xr:uid="{00000000-0005-0000-0000-000058110000}"/>
    <cellStyle name="Input 45 3 4 4" xfId="4442" xr:uid="{00000000-0005-0000-0000-000059110000}"/>
    <cellStyle name="Input 45 3 5" xfId="4443" xr:uid="{00000000-0005-0000-0000-00005A110000}"/>
    <cellStyle name="Input 45 3 5 2" xfId="4444" xr:uid="{00000000-0005-0000-0000-00005B110000}"/>
    <cellStyle name="Input 45 3 5 3" xfId="4445" xr:uid="{00000000-0005-0000-0000-00005C110000}"/>
    <cellStyle name="Input 45 3 6" xfId="4446" xr:uid="{00000000-0005-0000-0000-00005D110000}"/>
    <cellStyle name="Input 45 3 7" xfId="4447" xr:uid="{00000000-0005-0000-0000-00005E110000}"/>
    <cellStyle name="Input 45 4" xfId="4448" xr:uid="{00000000-0005-0000-0000-00005F110000}"/>
    <cellStyle name="Input 45 4 2" xfId="4449" xr:uid="{00000000-0005-0000-0000-000060110000}"/>
    <cellStyle name="Input 45 4 2 2" xfId="4450" xr:uid="{00000000-0005-0000-0000-000061110000}"/>
    <cellStyle name="Input 45 4 2 2 2" xfId="4451" xr:uid="{00000000-0005-0000-0000-000062110000}"/>
    <cellStyle name="Input 45 4 2 2 3" xfId="4452" xr:uid="{00000000-0005-0000-0000-000063110000}"/>
    <cellStyle name="Input 45 4 2 3" xfId="4453" xr:uid="{00000000-0005-0000-0000-000064110000}"/>
    <cellStyle name="Input 45 4 2 4" xfId="4454" xr:uid="{00000000-0005-0000-0000-000065110000}"/>
    <cellStyle name="Input 45 4 3" xfId="4455" xr:uid="{00000000-0005-0000-0000-000066110000}"/>
    <cellStyle name="Input 45 4 3 2" xfId="4456" xr:uid="{00000000-0005-0000-0000-000067110000}"/>
    <cellStyle name="Input 45 4 3 2 2" xfId="4457" xr:uid="{00000000-0005-0000-0000-000068110000}"/>
    <cellStyle name="Input 45 4 3 2 3" xfId="4458" xr:uid="{00000000-0005-0000-0000-000069110000}"/>
    <cellStyle name="Input 45 4 3 3" xfId="4459" xr:uid="{00000000-0005-0000-0000-00006A110000}"/>
    <cellStyle name="Input 45 4 3 4" xfId="4460" xr:uid="{00000000-0005-0000-0000-00006B110000}"/>
    <cellStyle name="Input 45 4 4" xfId="4461" xr:uid="{00000000-0005-0000-0000-00006C110000}"/>
    <cellStyle name="Input 45 4 4 2" xfId="4462" xr:uid="{00000000-0005-0000-0000-00006D110000}"/>
    <cellStyle name="Input 45 4 4 3" xfId="4463" xr:uid="{00000000-0005-0000-0000-00006E110000}"/>
    <cellStyle name="Input 45 4 5" xfId="4464" xr:uid="{00000000-0005-0000-0000-00006F110000}"/>
    <cellStyle name="Input 45 4 6" xfId="4465" xr:uid="{00000000-0005-0000-0000-000070110000}"/>
    <cellStyle name="Input 45 5" xfId="4466" xr:uid="{00000000-0005-0000-0000-000071110000}"/>
    <cellStyle name="Input 45 5 2" xfId="4467" xr:uid="{00000000-0005-0000-0000-000072110000}"/>
    <cellStyle name="Input 45 5 2 2" xfId="4468" xr:uid="{00000000-0005-0000-0000-000073110000}"/>
    <cellStyle name="Input 45 5 2 3" xfId="4469" xr:uid="{00000000-0005-0000-0000-000074110000}"/>
    <cellStyle name="Input 45 5 3" xfId="4470" xr:uid="{00000000-0005-0000-0000-000075110000}"/>
    <cellStyle name="Input 45 5 4" xfId="4471" xr:uid="{00000000-0005-0000-0000-000076110000}"/>
    <cellStyle name="Input 45 6" xfId="4472" xr:uid="{00000000-0005-0000-0000-000077110000}"/>
    <cellStyle name="Input 45 6 2" xfId="4473" xr:uid="{00000000-0005-0000-0000-000078110000}"/>
    <cellStyle name="Input 45 6 2 2" xfId="4474" xr:uid="{00000000-0005-0000-0000-000079110000}"/>
    <cellStyle name="Input 45 6 2 3" xfId="4475" xr:uid="{00000000-0005-0000-0000-00007A110000}"/>
    <cellStyle name="Input 45 6 3" xfId="4476" xr:uid="{00000000-0005-0000-0000-00007B110000}"/>
    <cellStyle name="Input 45 6 4" xfId="4477" xr:uid="{00000000-0005-0000-0000-00007C110000}"/>
    <cellStyle name="Input 45 7" xfId="4478" xr:uid="{00000000-0005-0000-0000-00007D110000}"/>
    <cellStyle name="Input 45 8" xfId="4479" xr:uid="{00000000-0005-0000-0000-00007E110000}"/>
    <cellStyle name="Input 46" xfId="4480" xr:uid="{00000000-0005-0000-0000-00007F110000}"/>
    <cellStyle name="Input 46 2" xfId="4481" xr:uid="{00000000-0005-0000-0000-000080110000}"/>
    <cellStyle name="Input 46 2 2" xfId="4482" xr:uid="{00000000-0005-0000-0000-000081110000}"/>
    <cellStyle name="Input 46 2 2 2" xfId="4483" xr:uid="{00000000-0005-0000-0000-000082110000}"/>
    <cellStyle name="Input 46 2 2 2 2" xfId="4484" xr:uid="{00000000-0005-0000-0000-000083110000}"/>
    <cellStyle name="Input 46 2 2 2 3" xfId="4485" xr:uid="{00000000-0005-0000-0000-000084110000}"/>
    <cellStyle name="Input 46 2 2 3" xfId="4486" xr:uid="{00000000-0005-0000-0000-000085110000}"/>
    <cellStyle name="Input 46 2 2 4" xfId="4487" xr:uid="{00000000-0005-0000-0000-000086110000}"/>
    <cellStyle name="Input 46 2 3" xfId="4488" xr:uid="{00000000-0005-0000-0000-000087110000}"/>
    <cellStyle name="Input 46 2 3 2" xfId="4489" xr:uid="{00000000-0005-0000-0000-000088110000}"/>
    <cellStyle name="Input 46 2 3 2 2" xfId="4490" xr:uid="{00000000-0005-0000-0000-000089110000}"/>
    <cellStyle name="Input 46 2 3 2 3" xfId="4491" xr:uid="{00000000-0005-0000-0000-00008A110000}"/>
    <cellStyle name="Input 46 2 3 3" xfId="4492" xr:uid="{00000000-0005-0000-0000-00008B110000}"/>
    <cellStyle name="Input 46 2 3 4" xfId="4493" xr:uid="{00000000-0005-0000-0000-00008C110000}"/>
    <cellStyle name="Input 46 2 4" xfId="4494" xr:uid="{00000000-0005-0000-0000-00008D110000}"/>
    <cellStyle name="Input 46 2 4 2" xfId="4495" xr:uid="{00000000-0005-0000-0000-00008E110000}"/>
    <cellStyle name="Input 46 2 4 2 2" xfId="4496" xr:uid="{00000000-0005-0000-0000-00008F110000}"/>
    <cellStyle name="Input 46 2 4 2 3" xfId="4497" xr:uid="{00000000-0005-0000-0000-000090110000}"/>
    <cellStyle name="Input 46 2 4 3" xfId="4498" xr:uid="{00000000-0005-0000-0000-000091110000}"/>
    <cellStyle name="Input 46 2 4 4" xfId="4499" xr:uid="{00000000-0005-0000-0000-000092110000}"/>
    <cellStyle name="Input 46 2 5" xfId="4500" xr:uid="{00000000-0005-0000-0000-000093110000}"/>
    <cellStyle name="Input 46 2 5 2" xfId="4501" xr:uid="{00000000-0005-0000-0000-000094110000}"/>
    <cellStyle name="Input 46 2 5 3" xfId="4502" xr:uid="{00000000-0005-0000-0000-000095110000}"/>
    <cellStyle name="Input 46 2 6" xfId="4503" xr:uid="{00000000-0005-0000-0000-000096110000}"/>
    <cellStyle name="Input 46 2 7" xfId="4504" xr:uid="{00000000-0005-0000-0000-000097110000}"/>
    <cellStyle name="Input 46 3" xfId="4505" xr:uid="{00000000-0005-0000-0000-000098110000}"/>
    <cellStyle name="Input 46 3 2" xfId="4506" xr:uid="{00000000-0005-0000-0000-000099110000}"/>
    <cellStyle name="Input 46 3 2 2" xfId="4507" xr:uid="{00000000-0005-0000-0000-00009A110000}"/>
    <cellStyle name="Input 46 3 2 2 2" xfId="4508" xr:uid="{00000000-0005-0000-0000-00009B110000}"/>
    <cellStyle name="Input 46 3 2 2 3" xfId="4509" xr:uid="{00000000-0005-0000-0000-00009C110000}"/>
    <cellStyle name="Input 46 3 2 3" xfId="4510" xr:uid="{00000000-0005-0000-0000-00009D110000}"/>
    <cellStyle name="Input 46 3 2 4" xfId="4511" xr:uid="{00000000-0005-0000-0000-00009E110000}"/>
    <cellStyle name="Input 46 3 3" xfId="4512" xr:uid="{00000000-0005-0000-0000-00009F110000}"/>
    <cellStyle name="Input 46 3 3 2" xfId="4513" xr:uid="{00000000-0005-0000-0000-0000A0110000}"/>
    <cellStyle name="Input 46 3 3 2 2" xfId="4514" xr:uid="{00000000-0005-0000-0000-0000A1110000}"/>
    <cellStyle name="Input 46 3 3 2 3" xfId="4515" xr:uid="{00000000-0005-0000-0000-0000A2110000}"/>
    <cellStyle name="Input 46 3 3 3" xfId="4516" xr:uid="{00000000-0005-0000-0000-0000A3110000}"/>
    <cellStyle name="Input 46 3 3 4" xfId="4517" xr:uid="{00000000-0005-0000-0000-0000A4110000}"/>
    <cellStyle name="Input 46 3 4" xfId="4518" xr:uid="{00000000-0005-0000-0000-0000A5110000}"/>
    <cellStyle name="Input 46 3 4 2" xfId="4519" xr:uid="{00000000-0005-0000-0000-0000A6110000}"/>
    <cellStyle name="Input 46 3 4 2 2" xfId="4520" xr:uid="{00000000-0005-0000-0000-0000A7110000}"/>
    <cellStyle name="Input 46 3 4 2 3" xfId="4521" xr:uid="{00000000-0005-0000-0000-0000A8110000}"/>
    <cellStyle name="Input 46 3 4 3" xfId="4522" xr:uid="{00000000-0005-0000-0000-0000A9110000}"/>
    <cellStyle name="Input 46 3 4 4" xfId="4523" xr:uid="{00000000-0005-0000-0000-0000AA110000}"/>
    <cellStyle name="Input 46 3 5" xfId="4524" xr:uid="{00000000-0005-0000-0000-0000AB110000}"/>
    <cellStyle name="Input 46 3 5 2" xfId="4525" xr:uid="{00000000-0005-0000-0000-0000AC110000}"/>
    <cellStyle name="Input 46 3 5 3" xfId="4526" xr:uid="{00000000-0005-0000-0000-0000AD110000}"/>
    <cellStyle name="Input 46 3 6" xfId="4527" xr:uid="{00000000-0005-0000-0000-0000AE110000}"/>
    <cellStyle name="Input 46 3 7" xfId="4528" xr:uid="{00000000-0005-0000-0000-0000AF110000}"/>
    <cellStyle name="Input 46 4" xfId="4529" xr:uid="{00000000-0005-0000-0000-0000B0110000}"/>
    <cellStyle name="Input 46 4 2" xfId="4530" xr:uid="{00000000-0005-0000-0000-0000B1110000}"/>
    <cellStyle name="Input 46 4 2 2" xfId="4531" xr:uid="{00000000-0005-0000-0000-0000B2110000}"/>
    <cellStyle name="Input 46 4 2 2 2" xfId="4532" xr:uid="{00000000-0005-0000-0000-0000B3110000}"/>
    <cellStyle name="Input 46 4 2 2 3" xfId="4533" xr:uid="{00000000-0005-0000-0000-0000B4110000}"/>
    <cellStyle name="Input 46 4 2 3" xfId="4534" xr:uid="{00000000-0005-0000-0000-0000B5110000}"/>
    <cellStyle name="Input 46 4 2 4" xfId="4535" xr:uid="{00000000-0005-0000-0000-0000B6110000}"/>
    <cellStyle name="Input 46 4 3" xfId="4536" xr:uid="{00000000-0005-0000-0000-0000B7110000}"/>
    <cellStyle name="Input 46 4 3 2" xfId="4537" xr:uid="{00000000-0005-0000-0000-0000B8110000}"/>
    <cellStyle name="Input 46 4 3 2 2" xfId="4538" xr:uid="{00000000-0005-0000-0000-0000B9110000}"/>
    <cellStyle name="Input 46 4 3 2 3" xfId="4539" xr:uid="{00000000-0005-0000-0000-0000BA110000}"/>
    <cellStyle name="Input 46 4 3 3" xfId="4540" xr:uid="{00000000-0005-0000-0000-0000BB110000}"/>
    <cellStyle name="Input 46 4 3 4" xfId="4541" xr:uid="{00000000-0005-0000-0000-0000BC110000}"/>
    <cellStyle name="Input 46 4 4" xfId="4542" xr:uid="{00000000-0005-0000-0000-0000BD110000}"/>
    <cellStyle name="Input 46 4 4 2" xfId="4543" xr:uid="{00000000-0005-0000-0000-0000BE110000}"/>
    <cellStyle name="Input 46 4 4 3" xfId="4544" xr:uid="{00000000-0005-0000-0000-0000BF110000}"/>
    <cellStyle name="Input 46 4 5" xfId="4545" xr:uid="{00000000-0005-0000-0000-0000C0110000}"/>
    <cellStyle name="Input 46 4 6" xfId="4546" xr:uid="{00000000-0005-0000-0000-0000C1110000}"/>
    <cellStyle name="Input 46 5" xfId="4547" xr:uid="{00000000-0005-0000-0000-0000C2110000}"/>
    <cellStyle name="Input 46 5 2" xfId="4548" xr:uid="{00000000-0005-0000-0000-0000C3110000}"/>
    <cellStyle name="Input 46 5 2 2" xfId="4549" xr:uid="{00000000-0005-0000-0000-0000C4110000}"/>
    <cellStyle name="Input 46 5 2 3" xfId="4550" xr:uid="{00000000-0005-0000-0000-0000C5110000}"/>
    <cellStyle name="Input 46 5 3" xfId="4551" xr:uid="{00000000-0005-0000-0000-0000C6110000}"/>
    <cellStyle name="Input 46 5 4" xfId="4552" xr:uid="{00000000-0005-0000-0000-0000C7110000}"/>
    <cellStyle name="Input 46 6" xfId="4553" xr:uid="{00000000-0005-0000-0000-0000C8110000}"/>
    <cellStyle name="Input 46 6 2" xfId="4554" xr:uid="{00000000-0005-0000-0000-0000C9110000}"/>
    <cellStyle name="Input 46 6 2 2" xfId="4555" xr:uid="{00000000-0005-0000-0000-0000CA110000}"/>
    <cellStyle name="Input 46 6 2 3" xfId="4556" xr:uid="{00000000-0005-0000-0000-0000CB110000}"/>
    <cellStyle name="Input 46 6 3" xfId="4557" xr:uid="{00000000-0005-0000-0000-0000CC110000}"/>
    <cellStyle name="Input 46 6 4" xfId="4558" xr:uid="{00000000-0005-0000-0000-0000CD110000}"/>
    <cellStyle name="Input 46 7" xfId="4559" xr:uid="{00000000-0005-0000-0000-0000CE110000}"/>
    <cellStyle name="Input 46 8" xfId="4560" xr:uid="{00000000-0005-0000-0000-0000CF110000}"/>
    <cellStyle name="Input 47" xfId="4561" xr:uid="{00000000-0005-0000-0000-0000D0110000}"/>
    <cellStyle name="Input 47 2" xfId="4562" xr:uid="{00000000-0005-0000-0000-0000D1110000}"/>
    <cellStyle name="Input 47 2 2" xfId="4563" xr:uid="{00000000-0005-0000-0000-0000D2110000}"/>
    <cellStyle name="Input 47 2 2 2" xfId="4564" xr:uid="{00000000-0005-0000-0000-0000D3110000}"/>
    <cellStyle name="Input 47 2 2 2 2" xfId="4565" xr:uid="{00000000-0005-0000-0000-0000D4110000}"/>
    <cellStyle name="Input 47 2 2 2 3" xfId="4566" xr:uid="{00000000-0005-0000-0000-0000D5110000}"/>
    <cellStyle name="Input 47 2 2 3" xfId="4567" xr:uid="{00000000-0005-0000-0000-0000D6110000}"/>
    <cellStyle name="Input 47 2 2 4" xfId="4568" xr:uid="{00000000-0005-0000-0000-0000D7110000}"/>
    <cellStyle name="Input 47 2 3" xfId="4569" xr:uid="{00000000-0005-0000-0000-0000D8110000}"/>
    <cellStyle name="Input 47 2 3 2" xfId="4570" xr:uid="{00000000-0005-0000-0000-0000D9110000}"/>
    <cellStyle name="Input 47 2 3 2 2" xfId="4571" xr:uid="{00000000-0005-0000-0000-0000DA110000}"/>
    <cellStyle name="Input 47 2 3 2 3" xfId="4572" xr:uid="{00000000-0005-0000-0000-0000DB110000}"/>
    <cellStyle name="Input 47 2 3 3" xfId="4573" xr:uid="{00000000-0005-0000-0000-0000DC110000}"/>
    <cellStyle name="Input 47 2 3 4" xfId="4574" xr:uid="{00000000-0005-0000-0000-0000DD110000}"/>
    <cellStyle name="Input 47 2 4" xfId="4575" xr:uid="{00000000-0005-0000-0000-0000DE110000}"/>
    <cellStyle name="Input 47 2 4 2" xfId="4576" xr:uid="{00000000-0005-0000-0000-0000DF110000}"/>
    <cellStyle name="Input 47 2 4 2 2" xfId="4577" xr:uid="{00000000-0005-0000-0000-0000E0110000}"/>
    <cellStyle name="Input 47 2 4 2 3" xfId="4578" xr:uid="{00000000-0005-0000-0000-0000E1110000}"/>
    <cellStyle name="Input 47 2 4 3" xfId="4579" xr:uid="{00000000-0005-0000-0000-0000E2110000}"/>
    <cellStyle name="Input 47 2 4 4" xfId="4580" xr:uid="{00000000-0005-0000-0000-0000E3110000}"/>
    <cellStyle name="Input 47 2 5" xfId="4581" xr:uid="{00000000-0005-0000-0000-0000E4110000}"/>
    <cellStyle name="Input 47 2 5 2" xfId="4582" xr:uid="{00000000-0005-0000-0000-0000E5110000}"/>
    <cellStyle name="Input 47 2 5 3" xfId="4583" xr:uid="{00000000-0005-0000-0000-0000E6110000}"/>
    <cellStyle name="Input 47 2 6" xfId="4584" xr:uid="{00000000-0005-0000-0000-0000E7110000}"/>
    <cellStyle name="Input 47 2 7" xfId="4585" xr:uid="{00000000-0005-0000-0000-0000E8110000}"/>
    <cellStyle name="Input 47 3" xfId="4586" xr:uid="{00000000-0005-0000-0000-0000E9110000}"/>
    <cellStyle name="Input 47 3 2" xfId="4587" xr:uid="{00000000-0005-0000-0000-0000EA110000}"/>
    <cellStyle name="Input 47 3 2 2" xfId="4588" xr:uid="{00000000-0005-0000-0000-0000EB110000}"/>
    <cellStyle name="Input 47 3 2 2 2" xfId="4589" xr:uid="{00000000-0005-0000-0000-0000EC110000}"/>
    <cellStyle name="Input 47 3 2 2 3" xfId="4590" xr:uid="{00000000-0005-0000-0000-0000ED110000}"/>
    <cellStyle name="Input 47 3 2 3" xfId="4591" xr:uid="{00000000-0005-0000-0000-0000EE110000}"/>
    <cellStyle name="Input 47 3 2 4" xfId="4592" xr:uid="{00000000-0005-0000-0000-0000EF110000}"/>
    <cellStyle name="Input 47 3 3" xfId="4593" xr:uid="{00000000-0005-0000-0000-0000F0110000}"/>
    <cellStyle name="Input 47 3 3 2" xfId="4594" xr:uid="{00000000-0005-0000-0000-0000F1110000}"/>
    <cellStyle name="Input 47 3 3 2 2" xfId="4595" xr:uid="{00000000-0005-0000-0000-0000F2110000}"/>
    <cellStyle name="Input 47 3 3 2 3" xfId="4596" xr:uid="{00000000-0005-0000-0000-0000F3110000}"/>
    <cellStyle name="Input 47 3 3 3" xfId="4597" xr:uid="{00000000-0005-0000-0000-0000F4110000}"/>
    <cellStyle name="Input 47 3 3 4" xfId="4598" xr:uid="{00000000-0005-0000-0000-0000F5110000}"/>
    <cellStyle name="Input 47 3 4" xfId="4599" xr:uid="{00000000-0005-0000-0000-0000F6110000}"/>
    <cellStyle name="Input 47 3 4 2" xfId="4600" xr:uid="{00000000-0005-0000-0000-0000F7110000}"/>
    <cellStyle name="Input 47 3 4 2 2" xfId="4601" xr:uid="{00000000-0005-0000-0000-0000F8110000}"/>
    <cellStyle name="Input 47 3 4 2 3" xfId="4602" xr:uid="{00000000-0005-0000-0000-0000F9110000}"/>
    <cellStyle name="Input 47 3 4 3" xfId="4603" xr:uid="{00000000-0005-0000-0000-0000FA110000}"/>
    <cellStyle name="Input 47 3 4 4" xfId="4604" xr:uid="{00000000-0005-0000-0000-0000FB110000}"/>
    <cellStyle name="Input 47 3 5" xfId="4605" xr:uid="{00000000-0005-0000-0000-0000FC110000}"/>
    <cellStyle name="Input 47 3 5 2" xfId="4606" xr:uid="{00000000-0005-0000-0000-0000FD110000}"/>
    <cellStyle name="Input 47 3 5 3" xfId="4607" xr:uid="{00000000-0005-0000-0000-0000FE110000}"/>
    <cellStyle name="Input 47 3 6" xfId="4608" xr:uid="{00000000-0005-0000-0000-0000FF110000}"/>
    <cellStyle name="Input 47 3 7" xfId="4609" xr:uid="{00000000-0005-0000-0000-000000120000}"/>
    <cellStyle name="Input 47 4" xfId="4610" xr:uid="{00000000-0005-0000-0000-000001120000}"/>
    <cellStyle name="Input 47 4 2" xfId="4611" xr:uid="{00000000-0005-0000-0000-000002120000}"/>
    <cellStyle name="Input 47 4 2 2" xfId="4612" xr:uid="{00000000-0005-0000-0000-000003120000}"/>
    <cellStyle name="Input 47 4 2 2 2" xfId="4613" xr:uid="{00000000-0005-0000-0000-000004120000}"/>
    <cellStyle name="Input 47 4 2 2 3" xfId="4614" xr:uid="{00000000-0005-0000-0000-000005120000}"/>
    <cellStyle name="Input 47 4 2 3" xfId="4615" xr:uid="{00000000-0005-0000-0000-000006120000}"/>
    <cellStyle name="Input 47 4 2 4" xfId="4616" xr:uid="{00000000-0005-0000-0000-000007120000}"/>
    <cellStyle name="Input 47 4 3" xfId="4617" xr:uid="{00000000-0005-0000-0000-000008120000}"/>
    <cellStyle name="Input 47 4 3 2" xfId="4618" xr:uid="{00000000-0005-0000-0000-000009120000}"/>
    <cellStyle name="Input 47 4 3 2 2" xfId="4619" xr:uid="{00000000-0005-0000-0000-00000A120000}"/>
    <cellStyle name="Input 47 4 3 2 3" xfId="4620" xr:uid="{00000000-0005-0000-0000-00000B120000}"/>
    <cellStyle name="Input 47 4 3 3" xfId="4621" xr:uid="{00000000-0005-0000-0000-00000C120000}"/>
    <cellStyle name="Input 47 4 3 4" xfId="4622" xr:uid="{00000000-0005-0000-0000-00000D120000}"/>
    <cellStyle name="Input 47 4 4" xfId="4623" xr:uid="{00000000-0005-0000-0000-00000E120000}"/>
    <cellStyle name="Input 47 4 4 2" xfId="4624" xr:uid="{00000000-0005-0000-0000-00000F120000}"/>
    <cellStyle name="Input 47 4 4 3" xfId="4625" xr:uid="{00000000-0005-0000-0000-000010120000}"/>
    <cellStyle name="Input 47 4 5" xfId="4626" xr:uid="{00000000-0005-0000-0000-000011120000}"/>
    <cellStyle name="Input 47 4 6" xfId="4627" xr:uid="{00000000-0005-0000-0000-000012120000}"/>
    <cellStyle name="Input 47 5" xfId="4628" xr:uid="{00000000-0005-0000-0000-000013120000}"/>
    <cellStyle name="Input 47 5 2" xfId="4629" xr:uid="{00000000-0005-0000-0000-000014120000}"/>
    <cellStyle name="Input 47 5 2 2" xfId="4630" xr:uid="{00000000-0005-0000-0000-000015120000}"/>
    <cellStyle name="Input 47 5 2 3" xfId="4631" xr:uid="{00000000-0005-0000-0000-000016120000}"/>
    <cellStyle name="Input 47 5 3" xfId="4632" xr:uid="{00000000-0005-0000-0000-000017120000}"/>
    <cellStyle name="Input 47 5 4" xfId="4633" xr:uid="{00000000-0005-0000-0000-000018120000}"/>
    <cellStyle name="Input 47 6" xfId="4634" xr:uid="{00000000-0005-0000-0000-000019120000}"/>
    <cellStyle name="Input 47 6 2" xfId="4635" xr:uid="{00000000-0005-0000-0000-00001A120000}"/>
    <cellStyle name="Input 47 6 2 2" xfId="4636" xr:uid="{00000000-0005-0000-0000-00001B120000}"/>
    <cellStyle name="Input 47 6 2 3" xfId="4637" xr:uid="{00000000-0005-0000-0000-00001C120000}"/>
    <cellStyle name="Input 47 6 3" xfId="4638" xr:uid="{00000000-0005-0000-0000-00001D120000}"/>
    <cellStyle name="Input 47 6 4" xfId="4639" xr:uid="{00000000-0005-0000-0000-00001E120000}"/>
    <cellStyle name="Input 47 7" xfId="4640" xr:uid="{00000000-0005-0000-0000-00001F120000}"/>
    <cellStyle name="Input 47 8" xfId="4641" xr:uid="{00000000-0005-0000-0000-000020120000}"/>
    <cellStyle name="Input 48" xfId="4642" xr:uid="{00000000-0005-0000-0000-000021120000}"/>
    <cellStyle name="Input 48 2" xfId="4643" xr:uid="{00000000-0005-0000-0000-000022120000}"/>
    <cellStyle name="Input 48 2 2" xfId="4644" xr:uid="{00000000-0005-0000-0000-000023120000}"/>
    <cellStyle name="Input 48 2 2 2" xfId="4645" xr:uid="{00000000-0005-0000-0000-000024120000}"/>
    <cellStyle name="Input 48 2 2 2 2" xfId="4646" xr:uid="{00000000-0005-0000-0000-000025120000}"/>
    <cellStyle name="Input 48 2 2 2 3" xfId="4647" xr:uid="{00000000-0005-0000-0000-000026120000}"/>
    <cellStyle name="Input 48 2 2 3" xfId="4648" xr:uid="{00000000-0005-0000-0000-000027120000}"/>
    <cellStyle name="Input 48 2 2 4" xfId="4649" xr:uid="{00000000-0005-0000-0000-000028120000}"/>
    <cellStyle name="Input 48 2 3" xfId="4650" xr:uid="{00000000-0005-0000-0000-000029120000}"/>
    <cellStyle name="Input 48 2 3 2" xfId="4651" xr:uid="{00000000-0005-0000-0000-00002A120000}"/>
    <cellStyle name="Input 48 2 3 2 2" xfId="4652" xr:uid="{00000000-0005-0000-0000-00002B120000}"/>
    <cellStyle name="Input 48 2 3 2 3" xfId="4653" xr:uid="{00000000-0005-0000-0000-00002C120000}"/>
    <cellStyle name="Input 48 2 3 3" xfId="4654" xr:uid="{00000000-0005-0000-0000-00002D120000}"/>
    <cellStyle name="Input 48 2 3 4" xfId="4655" xr:uid="{00000000-0005-0000-0000-00002E120000}"/>
    <cellStyle name="Input 48 2 4" xfId="4656" xr:uid="{00000000-0005-0000-0000-00002F120000}"/>
    <cellStyle name="Input 48 2 4 2" xfId="4657" xr:uid="{00000000-0005-0000-0000-000030120000}"/>
    <cellStyle name="Input 48 2 4 2 2" xfId="4658" xr:uid="{00000000-0005-0000-0000-000031120000}"/>
    <cellStyle name="Input 48 2 4 2 3" xfId="4659" xr:uid="{00000000-0005-0000-0000-000032120000}"/>
    <cellStyle name="Input 48 2 4 3" xfId="4660" xr:uid="{00000000-0005-0000-0000-000033120000}"/>
    <cellStyle name="Input 48 2 4 4" xfId="4661" xr:uid="{00000000-0005-0000-0000-000034120000}"/>
    <cellStyle name="Input 48 2 5" xfId="4662" xr:uid="{00000000-0005-0000-0000-000035120000}"/>
    <cellStyle name="Input 48 2 5 2" xfId="4663" xr:uid="{00000000-0005-0000-0000-000036120000}"/>
    <cellStyle name="Input 48 2 5 3" xfId="4664" xr:uid="{00000000-0005-0000-0000-000037120000}"/>
    <cellStyle name="Input 48 2 6" xfId="4665" xr:uid="{00000000-0005-0000-0000-000038120000}"/>
    <cellStyle name="Input 48 2 7" xfId="4666" xr:uid="{00000000-0005-0000-0000-000039120000}"/>
    <cellStyle name="Input 48 3" xfId="4667" xr:uid="{00000000-0005-0000-0000-00003A120000}"/>
    <cellStyle name="Input 48 3 2" xfId="4668" xr:uid="{00000000-0005-0000-0000-00003B120000}"/>
    <cellStyle name="Input 48 3 2 2" xfId="4669" xr:uid="{00000000-0005-0000-0000-00003C120000}"/>
    <cellStyle name="Input 48 3 2 2 2" xfId="4670" xr:uid="{00000000-0005-0000-0000-00003D120000}"/>
    <cellStyle name="Input 48 3 2 2 3" xfId="4671" xr:uid="{00000000-0005-0000-0000-00003E120000}"/>
    <cellStyle name="Input 48 3 2 3" xfId="4672" xr:uid="{00000000-0005-0000-0000-00003F120000}"/>
    <cellStyle name="Input 48 3 2 4" xfId="4673" xr:uid="{00000000-0005-0000-0000-000040120000}"/>
    <cellStyle name="Input 48 3 3" xfId="4674" xr:uid="{00000000-0005-0000-0000-000041120000}"/>
    <cellStyle name="Input 48 3 3 2" xfId="4675" xr:uid="{00000000-0005-0000-0000-000042120000}"/>
    <cellStyle name="Input 48 3 3 2 2" xfId="4676" xr:uid="{00000000-0005-0000-0000-000043120000}"/>
    <cellStyle name="Input 48 3 3 2 3" xfId="4677" xr:uid="{00000000-0005-0000-0000-000044120000}"/>
    <cellStyle name="Input 48 3 3 3" xfId="4678" xr:uid="{00000000-0005-0000-0000-000045120000}"/>
    <cellStyle name="Input 48 3 3 4" xfId="4679" xr:uid="{00000000-0005-0000-0000-000046120000}"/>
    <cellStyle name="Input 48 3 4" xfId="4680" xr:uid="{00000000-0005-0000-0000-000047120000}"/>
    <cellStyle name="Input 48 3 4 2" xfId="4681" xr:uid="{00000000-0005-0000-0000-000048120000}"/>
    <cellStyle name="Input 48 3 4 2 2" xfId="4682" xr:uid="{00000000-0005-0000-0000-000049120000}"/>
    <cellStyle name="Input 48 3 4 2 3" xfId="4683" xr:uid="{00000000-0005-0000-0000-00004A120000}"/>
    <cellStyle name="Input 48 3 4 3" xfId="4684" xr:uid="{00000000-0005-0000-0000-00004B120000}"/>
    <cellStyle name="Input 48 3 4 4" xfId="4685" xr:uid="{00000000-0005-0000-0000-00004C120000}"/>
    <cellStyle name="Input 48 3 5" xfId="4686" xr:uid="{00000000-0005-0000-0000-00004D120000}"/>
    <cellStyle name="Input 48 3 5 2" xfId="4687" xr:uid="{00000000-0005-0000-0000-00004E120000}"/>
    <cellStyle name="Input 48 3 5 3" xfId="4688" xr:uid="{00000000-0005-0000-0000-00004F120000}"/>
    <cellStyle name="Input 48 3 6" xfId="4689" xr:uid="{00000000-0005-0000-0000-000050120000}"/>
    <cellStyle name="Input 48 3 7" xfId="4690" xr:uid="{00000000-0005-0000-0000-000051120000}"/>
    <cellStyle name="Input 48 4" xfId="4691" xr:uid="{00000000-0005-0000-0000-000052120000}"/>
    <cellStyle name="Input 48 4 2" xfId="4692" xr:uid="{00000000-0005-0000-0000-000053120000}"/>
    <cellStyle name="Input 48 4 2 2" xfId="4693" xr:uid="{00000000-0005-0000-0000-000054120000}"/>
    <cellStyle name="Input 48 4 2 2 2" xfId="4694" xr:uid="{00000000-0005-0000-0000-000055120000}"/>
    <cellStyle name="Input 48 4 2 2 3" xfId="4695" xr:uid="{00000000-0005-0000-0000-000056120000}"/>
    <cellStyle name="Input 48 4 2 3" xfId="4696" xr:uid="{00000000-0005-0000-0000-000057120000}"/>
    <cellStyle name="Input 48 4 2 4" xfId="4697" xr:uid="{00000000-0005-0000-0000-000058120000}"/>
    <cellStyle name="Input 48 4 3" xfId="4698" xr:uid="{00000000-0005-0000-0000-000059120000}"/>
    <cellStyle name="Input 48 4 3 2" xfId="4699" xr:uid="{00000000-0005-0000-0000-00005A120000}"/>
    <cellStyle name="Input 48 4 3 2 2" xfId="4700" xr:uid="{00000000-0005-0000-0000-00005B120000}"/>
    <cellStyle name="Input 48 4 3 2 3" xfId="4701" xr:uid="{00000000-0005-0000-0000-00005C120000}"/>
    <cellStyle name="Input 48 4 3 3" xfId="4702" xr:uid="{00000000-0005-0000-0000-00005D120000}"/>
    <cellStyle name="Input 48 4 3 4" xfId="4703" xr:uid="{00000000-0005-0000-0000-00005E120000}"/>
    <cellStyle name="Input 48 4 4" xfId="4704" xr:uid="{00000000-0005-0000-0000-00005F120000}"/>
    <cellStyle name="Input 48 4 4 2" xfId="4705" xr:uid="{00000000-0005-0000-0000-000060120000}"/>
    <cellStyle name="Input 48 4 4 3" xfId="4706" xr:uid="{00000000-0005-0000-0000-000061120000}"/>
    <cellStyle name="Input 48 4 5" xfId="4707" xr:uid="{00000000-0005-0000-0000-000062120000}"/>
    <cellStyle name="Input 48 4 6" xfId="4708" xr:uid="{00000000-0005-0000-0000-000063120000}"/>
    <cellStyle name="Input 48 5" xfId="4709" xr:uid="{00000000-0005-0000-0000-000064120000}"/>
    <cellStyle name="Input 48 5 2" xfId="4710" xr:uid="{00000000-0005-0000-0000-000065120000}"/>
    <cellStyle name="Input 48 5 2 2" xfId="4711" xr:uid="{00000000-0005-0000-0000-000066120000}"/>
    <cellStyle name="Input 48 5 2 3" xfId="4712" xr:uid="{00000000-0005-0000-0000-000067120000}"/>
    <cellStyle name="Input 48 5 3" xfId="4713" xr:uid="{00000000-0005-0000-0000-000068120000}"/>
    <cellStyle name="Input 48 5 4" xfId="4714" xr:uid="{00000000-0005-0000-0000-000069120000}"/>
    <cellStyle name="Input 48 6" xfId="4715" xr:uid="{00000000-0005-0000-0000-00006A120000}"/>
    <cellStyle name="Input 48 6 2" xfId="4716" xr:uid="{00000000-0005-0000-0000-00006B120000}"/>
    <cellStyle name="Input 48 6 2 2" xfId="4717" xr:uid="{00000000-0005-0000-0000-00006C120000}"/>
    <cellStyle name="Input 48 6 2 3" xfId="4718" xr:uid="{00000000-0005-0000-0000-00006D120000}"/>
    <cellStyle name="Input 48 6 3" xfId="4719" xr:uid="{00000000-0005-0000-0000-00006E120000}"/>
    <cellStyle name="Input 48 6 4" xfId="4720" xr:uid="{00000000-0005-0000-0000-00006F120000}"/>
    <cellStyle name="Input 48 7" xfId="4721" xr:uid="{00000000-0005-0000-0000-000070120000}"/>
    <cellStyle name="Input 48 8" xfId="4722" xr:uid="{00000000-0005-0000-0000-000071120000}"/>
    <cellStyle name="Input 49" xfId="4723" xr:uid="{00000000-0005-0000-0000-000072120000}"/>
    <cellStyle name="Input 49 2" xfId="4724" xr:uid="{00000000-0005-0000-0000-000073120000}"/>
    <cellStyle name="Input 49 2 2" xfId="4725" xr:uid="{00000000-0005-0000-0000-000074120000}"/>
    <cellStyle name="Input 49 2 2 2" xfId="4726" xr:uid="{00000000-0005-0000-0000-000075120000}"/>
    <cellStyle name="Input 49 2 2 2 2" xfId="4727" xr:uid="{00000000-0005-0000-0000-000076120000}"/>
    <cellStyle name="Input 49 2 2 2 3" xfId="4728" xr:uid="{00000000-0005-0000-0000-000077120000}"/>
    <cellStyle name="Input 49 2 2 3" xfId="4729" xr:uid="{00000000-0005-0000-0000-000078120000}"/>
    <cellStyle name="Input 49 2 2 4" xfId="4730" xr:uid="{00000000-0005-0000-0000-000079120000}"/>
    <cellStyle name="Input 49 2 3" xfId="4731" xr:uid="{00000000-0005-0000-0000-00007A120000}"/>
    <cellStyle name="Input 49 2 3 2" xfId="4732" xr:uid="{00000000-0005-0000-0000-00007B120000}"/>
    <cellStyle name="Input 49 2 3 2 2" xfId="4733" xr:uid="{00000000-0005-0000-0000-00007C120000}"/>
    <cellStyle name="Input 49 2 3 2 3" xfId="4734" xr:uid="{00000000-0005-0000-0000-00007D120000}"/>
    <cellStyle name="Input 49 2 3 3" xfId="4735" xr:uid="{00000000-0005-0000-0000-00007E120000}"/>
    <cellStyle name="Input 49 2 3 4" xfId="4736" xr:uid="{00000000-0005-0000-0000-00007F120000}"/>
    <cellStyle name="Input 49 2 4" xfId="4737" xr:uid="{00000000-0005-0000-0000-000080120000}"/>
    <cellStyle name="Input 49 2 4 2" xfId="4738" xr:uid="{00000000-0005-0000-0000-000081120000}"/>
    <cellStyle name="Input 49 2 4 2 2" xfId="4739" xr:uid="{00000000-0005-0000-0000-000082120000}"/>
    <cellStyle name="Input 49 2 4 2 3" xfId="4740" xr:uid="{00000000-0005-0000-0000-000083120000}"/>
    <cellStyle name="Input 49 2 4 3" xfId="4741" xr:uid="{00000000-0005-0000-0000-000084120000}"/>
    <cellStyle name="Input 49 2 4 4" xfId="4742" xr:uid="{00000000-0005-0000-0000-000085120000}"/>
    <cellStyle name="Input 49 2 5" xfId="4743" xr:uid="{00000000-0005-0000-0000-000086120000}"/>
    <cellStyle name="Input 49 2 5 2" xfId="4744" xr:uid="{00000000-0005-0000-0000-000087120000}"/>
    <cellStyle name="Input 49 2 5 3" xfId="4745" xr:uid="{00000000-0005-0000-0000-000088120000}"/>
    <cellStyle name="Input 49 2 6" xfId="4746" xr:uid="{00000000-0005-0000-0000-000089120000}"/>
    <cellStyle name="Input 49 2 7" xfId="4747" xr:uid="{00000000-0005-0000-0000-00008A120000}"/>
    <cellStyle name="Input 49 3" xfId="4748" xr:uid="{00000000-0005-0000-0000-00008B120000}"/>
    <cellStyle name="Input 49 3 2" xfId="4749" xr:uid="{00000000-0005-0000-0000-00008C120000}"/>
    <cellStyle name="Input 49 3 2 2" xfId="4750" xr:uid="{00000000-0005-0000-0000-00008D120000}"/>
    <cellStyle name="Input 49 3 2 2 2" xfId="4751" xr:uid="{00000000-0005-0000-0000-00008E120000}"/>
    <cellStyle name="Input 49 3 2 2 3" xfId="4752" xr:uid="{00000000-0005-0000-0000-00008F120000}"/>
    <cellStyle name="Input 49 3 2 3" xfId="4753" xr:uid="{00000000-0005-0000-0000-000090120000}"/>
    <cellStyle name="Input 49 3 2 4" xfId="4754" xr:uid="{00000000-0005-0000-0000-000091120000}"/>
    <cellStyle name="Input 49 3 3" xfId="4755" xr:uid="{00000000-0005-0000-0000-000092120000}"/>
    <cellStyle name="Input 49 3 3 2" xfId="4756" xr:uid="{00000000-0005-0000-0000-000093120000}"/>
    <cellStyle name="Input 49 3 3 2 2" xfId="4757" xr:uid="{00000000-0005-0000-0000-000094120000}"/>
    <cellStyle name="Input 49 3 3 2 3" xfId="4758" xr:uid="{00000000-0005-0000-0000-000095120000}"/>
    <cellStyle name="Input 49 3 3 3" xfId="4759" xr:uid="{00000000-0005-0000-0000-000096120000}"/>
    <cellStyle name="Input 49 3 3 4" xfId="4760" xr:uid="{00000000-0005-0000-0000-000097120000}"/>
    <cellStyle name="Input 49 3 4" xfId="4761" xr:uid="{00000000-0005-0000-0000-000098120000}"/>
    <cellStyle name="Input 49 3 4 2" xfId="4762" xr:uid="{00000000-0005-0000-0000-000099120000}"/>
    <cellStyle name="Input 49 3 4 2 2" xfId="4763" xr:uid="{00000000-0005-0000-0000-00009A120000}"/>
    <cellStyle name="Input 49 3 4 2 3" xfId="4764" xr:uid="{00000000-0005-0000-0000-00009B120000}"/>
    <cellStyle name="Input 49 3 4 3" xfId="4765" xr:uid="{00000000-0005-0000-0000-00009C120000}"/>
    <cellStyle name="Input 49 3 4 4" xfId="4766" xr:uid="{00000000-0005-0000-0000-00009D120000}"/>
    <cellStyle name="Input 49 3 5" xfId="4767" xr:uid="{00000000-0005-0000-0000-00009E120000}"/>
    <cellStyle name="Input 49 3 5 2" xfId="4768" xr:uid="{00000000-0005-0000-0000-00009F120000}"/>
    <cellStyle name="Input 49 3 5 3" xfId="4769" xr:uid="{00000000-0005-0000-0000-0000A0120000}"/>
    <cellStyle name="Input 49 3 6" xfId="4770" xr:uid="{00000000-0005-0000-0000-0000A1120000}"/>
    <cellStyle name="Input 49 3 7" xfId="4771" xr:uid="{00000000-0005-0000-0000-0000A2120000}"/>
    <cellStyle name="Input 49 4" xfId="4772" xr:uid="{00000000-0005-0000-0000-0000A3120000}"/>
    <cellStyle name="Input 49 4 2" xfId="4773" xr:uid="{00000000-0005-0000-0000-0000A4120000}"/>
    <cellStyle name="Input 49 4 2 2" xfId="4774" xr:uid="{00000000-0005-0000-0000-0000A5120000}"/>
    <cellStyle name="Input 49 4 2 2 2" xfId="4775" xr:uid="{00000000-0005-0000-0000-0000A6120000}"/>
    <cellStyle name="Input 49 4 2 2 3" xfId="4776" xr:uid="{00000000-0005-0000-0000-0000A7120000}"/>
    <cellStyle name="Input 49 4 2 3" xfId="4777" xr:uid="{00000000-0005-0000-0000-0000A8120000}"/>
    <cellStyle name="Input 49 4 2 4" xfId="4778" xr:uid="{00000000-0005-0000-0000-0000A9120000}"/>
    <cellStyle name="Input 49 4 3" xfId="4779" xr:uid="{00000000-0005-0000-0000-0000AA120000}"/>
    <cellStyle name="Input 49 4 3 2" xfId="4780" xr:uid="{00000000-0005-0000-0000-0000AB120000}"/>
    <cellStyle name="Input 49 4 3 2 2" xfId="4781" xr:uid="{00000000-0005-0000-0000-0000AC120000}"/>
    <cellStyle name="Input 49 4 3 2 3" xfId="4782" xr:uid="{00000000-0005-0000-0000-0000AD120000}"/>
    <cellStyle name="Input 49 4 3 3" xfId="4783" xr:uid="{00000000-0005-0000-0000-0000AE120000}"/>
    <cellStyle name="Input 49 4 3 4" xfId="4784" xr:uid="{00000000-0005-0000-0000-0000AF120000}"/>
    <cellStyle name="Input 49 4 4" xfId="4785" xr:uid="{00000000-0005-0000-0000-0000B0120000}"/>
    <cellStyle name="Input 49 4 4 2" xfId="4786" xr:uid="{00000000-0005-0000-0000-0000B1120000}"/>
    <cellStyle name="Input 49 4 4 3" xfId="4787" xr:uid="{00000000-0005-0000-0000-0000B2120000}"/>
    <cellStyle name="Input 49 4 5" xfId="4788" xr:uid="{00000000-0005-0000-0000-0000B3120000}"/>
    <cellStyle name="Input 49 4 6" xfId="4789" xr:uid="{00000000-0005-0000-0000-0000B4120000}"/>
    <cellStyle name="Input 49 5" xfId="4790" xr:uid="{00000000-0005-0000-0000-0000B5120000}"/>
    <cellStyle name="Input 49 5 2" xfId="4791" xr:uid="{00000000-0005-0000-0000-0000B6120000}"/>
    <cellStyle name="Input 49 5 2 2" xfId="4792" xr:uid="{00000000-0005-0000-0000-0000B7120000}"/>
    <cellStyle name="Input 49 5 2 3" xfId="4793" xr:uid="{00000000-0005-0000-0000-0000B8120000}"/>
    <cellStyle name="Input 49 5 3" xfId="4794" xr:uid="{00000000-0005-0000-0000-0000B9120000}"/>
    <cellStyle name="Input 49 5 4" xfId="4795" xr:uid="{00000000-0005-0000-0000-0000BA120000}"/>
    <cellStyle name="Input 49 6" xfId="4796" xr:uid="{00000000-0005-0000-0000-0000BB120000}"/>
    <cellStyle name="Input 49 6 2" xfId="4797" xr:uid="{00000000-0005-0000-0000-0000BC120000}"/>
    <cellStyle name="Input 49 6 2 2" xfId="4798" xr:uid="{00000000-0005-0000-0000-0000BD120000}"/>
    <cellStyle name="Input 49 6 2 3" xfId="4799" xr:uid="{00000000-0005-0000-0000-0000BE120000}"/>
    <cellStyle name="Input 49 6 3" xfId="4800" xr:uid="{00000000-0005-0000-0000-0000BF120000}"/>
    <cellStyle name="Input 49 6 4" xfId="4801" xr:uid="{00000000-0005-0000-0000-0000C0120000}"/>
    <cellStyle name="Input 49 7" xfId="4802" xr:uid="{00000000-0005-0000-0000-0000C1120000}"/>
    <cellStyle name="Input 49 8" xfId="4803" xr:uid="{00000000-0005-0000-0000-0000C2120000}"/>
    <cellStyle name="Input 5" xfId="4804" xr:uid="{00000000-0005-0000-0000-0000C3120000}"/>
    <cellStyle name="Input 5 2" xfId="4805" xr:uid="{00000000-0005-0000-0000-0000C4120000}"/>
    <cellStyle name="Input 5 2 2" xfId="4806" xr:uid="{00000000-0005-0000-0000-0000C5120000}"/>
    <cellStyle name="Input 5 2 2 2" xfId="4807" xr:uid="{00000000-0005-0000-0000-0000C6120000}"/>
    <cellStyle name="Input 5 2 2 2 2" xfId="4808" xr:uid="{00000000-0005-0000-0000-0000C7120000}"/>
    <cellStyle name="Input 5 2 2 2 3" xfId="4809" xr:uid="{00000000-0005-0000-0000-0000C8120000}"/>
    <cellStyle name="Input 5 2 2 3" xfId="4810" xr:uid="{00000000-0005-0000-0000-0000C9120000}"/>
    <cellStyle name="Input 5 2 2 4" xfId="4811" xr:uid="{00000000-0005-0000-0000-0000CA120000}"/>
    <cellStyle name="Input 5 2 3" xfId="4812" xr:uid="{00000000-0005-0000-0000-0000CB120000}"/>
    <cellStyle name="Input 5 2 3 2" xfId="4813" xr:uid="{00000000-0005-0000-0000-0000CC120000}"/>
    <cellStyle name="Input 5 2 3 2 2" xfId="4814" xr:uid="{00000000-0005-0000-0000-0000CD120000}"/>
    <cellStyle name="Input 5 2 3 2 3" xfId="4815" xr:uid="{00000000-0005-0000-0000-0000CE120000}"/>
    <cellStyle name="Input 5 2 3 3" xfId="4816" xr:uid="{00000000-0005-0000-0000-0000CF120000}"/>
    <cellStyle name="Input 5 2 3 4" xfId="4817" xr:uid="{00000000-0005-0000-0000-0000D0120000}"/>
    <cellStyle name="Input 5 2 4" xfId="4818" xr:uid="{00000000-0005-0000-0000-0000D1120000}"/>
    <cellStyle name="Input 5 2 4 2" xfId="4819" xr:uid="{00000000-0005-0000-0000-0000D2120000}"/>
    <cellStyle name="Input 5 2 4 2 2" xfId="4820" xr:uid="{00000000-0005-0000-0000-0000D3120000}"/>
    <cellStyle name="Input 5 2 4 2 3" xfId="4821" xr:uid="{00000000-0005-0000-0000-0000D4120000}"/>
    <cellStyle name="Input 5 2 4 3" xfId="4822" xr:uid="{00000000-0005-0000-0000-0000D5120000}"/>
    <cellStyle name="Input 5 2 4 4" xfId="4823" xr:uid="{00000000-0005-0000-0000-0000D6120000}"/>
    <cellStyle name="Input 5 2 5" xfId="4824" xr:uid="{00000000-0005-0000-0000-0000D7120000}"/>
    <cellStyle name="Input 5 2 5 2" xfId="4825" xr:uid="{00000000-0005-0000-0000-0000D8120000}"/>
    <cellStyle name="Input 5 2 5 3" xfId="4826" xr:uid="{00000000-0005-0000-0000-0000D9120000}"/>
    <cellStyle name="Input 5 2 6" xfId="4827" xr:uid="{00000000-0005-0000-0000-0000DA120000}"/>
    <cellStyle name="Input 5 2 7" xfId="4828" xr:uid="{00000000-0005-0000-0000-0000DB120000}"/>
    <cellStyle name="Input 5 3" xfId="4829" xr:uid="{00000000-0005-0000-0000-0000DC120000}"/>
    <cellStyle name="Input 5 3 2" xfId="4830" xr:uid="{00000000-0005-0000-0000-0000DD120000}"/>
    <cellStyle name="Input 5 3 2 2" xfId="4831" xr:uid="{00000000-0005-0000-0000-0000DE120000}"/>
    <cellStyle name="Input 5 3 2 2 2" xfId="4832" xr:uid="{00000000-0005-0000-0000-0000DF120000}"/>
    <cellStyle name="Input 5 3 2 2 3" xfId="4833" xr:uid="{00000000-0005-0000-0000-0000E0120000}"/>
    <cellStyle name="Input 5 3 2 3" xfId="4834" xr:uid="{00000000-0005-0000-0000-0000E1120000}"/>
    <cellStyle name="Input 5 3 2 4" xfId="4835" xr:uid="{00000000-0005-0000-0000-0000E2120000}"/>
    <cellStyle name="Input 5 3 3" xfId="4836" xr:uid="{00000000-0005-0000-0000-0000E3120000}"/>
    <cellStyle name="Input 5 3 3 2" xfId="4837" xr:uid="{00000000-0005-0000-0000-0000E4120000}"/>
    <cellStyle name="Input 5 3 3 2 2" xfId="4838" xr:uid="{00000000-0005-0000-0000-0000E5120000}"/>
    <cellStyle name="Input 5 3 3 2 3" xfId="4839" xr:uid="{00000000-0005-0000-0000-0000E6120000}"/>
    <cellStyle name="Input 5 3 3 3" xfId="4840" xr:uid="{00000000-0005-0000-0000-0000E7120000}"/>
    <cellStyle name="Input 5 3 3 4" xfId="4841" xr:uid="{00000000-0005-0000-0000-0000E8120000}"/>
    <cellStyle name="Input 5 3 4" xfId="4842" xr:uid="{00000000-0005-0000-0000-0000E9120000}"/>
    <cellStyle name="Input 5 3 4 2" xfId="4843" xr:uid="{00000000-0005-0000-0000-0000EA120000}"/>
    <cellStyle name="Input 5 3 4 2 2" xfId="4844" xr:uid="{00000000-0005-0000-0000-0000EB120000}"/>
    <cellStyle name="Input 5 3 4 2 3" xfId="4845" xr:uid="{00000000-0005-0000-0000-0000EC120000}"/>
    <cellStyle name="Input 5 3 4 3" xfId="4846" xr:uid="{00000000-0005-0000-0000-0000ED120000}"/>
    <cellStyle name="Input 5 3 4 4" xfId="4847" xr:uid="{00000000-0005-0000-0000-0000EE120000}"/>
    <cellStyle name="Input 5 3 5" xfId="4848" xr:uid="{00000000-0005-0000-0000-0000EF120000}"/>
    <cellStyle name="Input 5 3 5 2" xfId="4849" xr:uid="{00000000-0005-0000-0000-0000F0120000}"/>
    <cellStyle name="Input 5 3 5 3" xfId="4850" xr:uid="{00000000-0005-0000-0000-0000F1120000}"/>
    <cellStyle name="Input 5 3 6" xfId="4851" xr:uid="{00000000-0005-0000-0000-0000F2120000}"/>
    <cellStyle name="Input 5 3 7" xfId="4852" xr:uid="{00000000-0005-0000-0000-0000F3120000}"/>
    <cellStyle name="Input 5 4" xfId="4853" xr:uid="{00000000-0005-0000-0000-0000F4120000}"/>
    <cellStyle name="Input 5 4 2" xfId="4854" xr:uid="{00000000-0005-0000-0000-0000F5120000}"/>
    <cellStyle name="Input 5 4 2 2" xfId="4855" xr:uid="{00000000-0005-0000-0000-0000F6120000}"/>
    <cellStyle name="Input 5 4 2 2 2" xfId="4856" xr:uid="{00000000-0005-0000-0000-0000F7120000}"/>
    <cellStyle name="Input 5 4 2 2 3" xfId="4857" xr:uid="{00000000-0005-0000-0000-0000F8120000}"/>
    <cellStyle name="Input 5 4 2 3" xfId="4858" xr:uid="{00000000-0005-0000-0000-0000F9120000}"/>
    <cellStyle name="Input 5 4 2 4" xfId="4859" xr:uid="{00000000-0005-0000-0000-0000FA120000}"/>
    <cellStyle name="Input 5 4 3" xfId="4860" xr:uid="{00000000-0005-0000-0000-0000FB120000}"/>
    <cellStyle name="Input 5 4 3 2" xfId="4861" xr:uid="{00000000-0005-0000-0000-0000FC120000}"/>
    <cellStyle name="Input 5 4 3 2 2" xfId="4862" xr:uid="{00000000-0005-0000-0000-0000FD120000}"/>
    <cellStyle name="Input 5 4 3 2 3" xfId="4863" xr:uid="{00000000-0005-0000-0000-0000FE120000}"/>
    <cellStyle name="Input 5 4 3 3" xfId="4864" xr:uid="{00000000-0005-0000-0000-0000FF120000}"/>
    <cellStyle name="Input 5 4 3 4" xfId="4865" xr:uid="{00000000-0005-0000-0000-000000130000}"/>
    <cellStyle name="Input 5 4 4" xfId="4866" xr:uid="{00000000-0005-0000-0000-000001130000}"/>
    <cellStyle name="Input 5 4 4 2" xfId="4867" xr:uid="{00000000-0005-0000-0000-000002130000}"/>
    <cellStyle name="Input 5 4 4 3" xfId="4868" xr:uid="{00000000-0005-0000-0000-000003130000}"/>
    <cellStyle name="Input 5 4 5" xfId="4869" xr:uid="{00000000-0005-0000-0000-000004130000}"/>
    <cellStyle name="Input 5 4 6" xfId="4870" xr:uid="{00000000-0005-0000-0000-000005130000}"/>
    <cellStyle name="Input 5 5" xfId="4871" xr:uid="{00000000-0005-0000-0000-000006130000}"/>
    <cellStyle name="Input 5 5 2" xfId="4872" xr:uid="{00000000-0005-0000-0000-000007130000}"/>
    <cellStyle name="Input 5 5 2 2" xfId="4873" xr:uid="{00000000-0005-0000-0000-000008130000}"/>
    <cellStyle name="Input 5 5 2 3" xfId="4874" xr:uid="{00000000-0005-0000-0000-000009130000}"/>
    <cellStyle name="Input 5 5 3" xfId="4875" xr:uid="{00000000-0005-0000-0000-00000A130000}"/>
    <cellStyle name="Input 5 5 4" xfId="4876" xr:uid="{00000000-0005-0000-0000-00000B130000}"/>
    <cellStyle name="Input 5 6" xfId="4877" xr:uid="{00000000-0005-0000-0000-00000C130000}"/>
    <cellStyle name="Input 5 6 2" xfId="4878" xr:uid="{00000000-0005-0000-0000-00000D130000}"/>
    <cellStyle name="Input 5 6 2 2" xfId="4879" xr:uid="{00000000-0005-0000-0000-00000E130000}"/>
    <cellStyle name="Input 5 6 2 3" xfId="4880" xr:uid="{00000000-0005-0000-0000-00000F130000}"/>
    <cellStyle name="Input 5 6 3" xfId="4881" xr:uid="{00000000-0005-0000-0000-000010130000}"/>
    <cellStyle name="Input 5 6 4" xfId="4882" xr:uid="{00000000-0005-0000-0000-000011130000}"/>
    <cellStyle name="Input 5 7" xfId="4883" xr:uid="{00000000-0005-0000-0000-000012130000}"/>
    <cellStyle name="Input 50" xfId="4884" xr:uid="{00000000-0005-0000-0000-000013130000}"/>
    <cellStyle name="Input 50 2" xfId="4885" xr:uid="{00000000-0005-0000-0000-000014130000}"/>
    <cellStyle name="Input 50 2 2" xfId="4886" xr:uid="{00000000-0005-0000-0000-000015130000}"/>
    <cellStyle name="Input 50 2 2 2" xfId="4887" xr:uid="{00000000-0005-0000-0000-000016130000}"/>
    <cellStyle name="Input 50 2 2 2 2" xfId="4888" xr:uid="{00000000-0005-0000-0000-000017130000}"/>
    <cellStyle name="Input 50 2 2 2 3" xfId="4889" xr:uid="{00000000-0005-0000-0000-000018130000}"/>
    <cellStyle name="Input 50 2 2 3" xfId="4890" xr:uid="{00000000-0005-0000-0000-000019130000}"/>
    <cellStyle name="Input 50 2 2 4" xfId="4891" xr:uid="{00000000-0005-0000-0000-00001A130000}"/>
    <cellStyle name="Input 50 2 3" xfId="4892" xr:uid="{00000000-0005-0000-0000-00001B130000}"/>
    <cellStyle name="Input 50 2 3 2" xfId="4893" xr:uid="{00000000-0005-0000-0000-00001C130000}"/>
    <cellStyle name="Input 50 2 3 2 2" xfId="4894" xr:uid="{00000000-0005-0000-0000-00001D130000}"/>
    <cellStyle name="Input 50 2 3 2 3" xfId="4895" xr:uid="{00000000-0005-0000-0000-00001E130000}"/>
    <cellStyle name="Input 50 2 3 3" xfId="4896" xr:uid="{00000000-0005-0000-0000-00001F130000}"/>
    <cellStyle name="Input 50 2 3 4" xfId="4897" xr:uid="{00000000-0005-0000-0000-000020130000}"/>
    <cellStyle name="Input 50 2 4" xfId="4898" xr:uid="{00000000-0005-0000-0000-000021130000}"/>
    <cellStyle name="Input 50 2 4 2" xfId="4899" xr:uid="{00000000-0005-0000-0000-000022130000}"/>
    <cellStyle name="Input 50 2 4 2 2" xfId="4900" xr:uid="{00000000-0005-0000-0000-000023130000}"/>
    <cellStyle name="Input 50 2 4 2 3" xfId="4901" xr:uid="{00000000-0005-0000-0000-000024130000}"/>
    <cellStyle name="Input 50 2 4 3" xfId="4902" xr:uid="{00000000-0005-0000-0000-000025130000}"/>
    <cellStyle name="Input 50 2 4 4" xfId="4903" xr:uid="{00000000-0005-0000-0000-000026130000}"/>
    <cellStyle name="Input 50 2 5" xfId="4904" xr:uid="{00000000-0005-0000-0000-000027130000}"/>
    <cellStyle name="Input 50 2 5 2" xfId="4905" xr:uid="{00000000-0005-0000-0000-000028130000}"/>
    <cellStyle name="Input 50 2 5 3" xfId="4906" xr:uid="{00000000-0005-0000-0000-000029130000}"/>
    <cellStyle name="Input 50 2 6" xfId="4907" xr:uid="{00000000-0005-0000-0000-00002A130000}"/>
    <cellStyle name="Input 50 2 7" xfId="4908" xr:uid="{00000000-0005-0000-0000-00002B130000}"/>
    <cellStyle name="Input 50 3" xfId="4909" xr:uid="{00000000-0005-0000-0000-00002C130000}"/>
    <cellStyle name="Input 50 3 2" xfId="4910" xr:uid="{00000000-0005-0000-0000-00002D130000}"/>
    <cellStyle name="Input 50 3 2 2" xfId="4911" xr:uid="{00000000-0005-0000-0000-00002E130000}"/>
    <cellStyle name="Input 50 3 2 2 2" xfId="4912" xr:uid="{00000000-0005-0000-0000-00002F130000}"/>
    <cellStyle name="Input 50 3 2 2 3" xfId="4913" xr:uid="{00000000-0005-0000-0000-000030130000}"/>
    <cellStyle name="Input 50 3 2 3" xfId="4914" xr:uid="{00000000-0005-0000-0000-000031130000}"/>
    <cellStyle name="Input 50 3 2 4" xfId="4915" xr:uid="{00000000-0005-0000-0000-000032130000}"/>
    <cellStyle name="Input 50 3 3" xfId="4916" xr:uid="{00000000-0005-0000-0000-000033130000}"/>
    <cellStyle name="Input 50 3 3 2" xfId="4917" xr:uid="{00000000-0005-0000-0000-000034130000}"/>
    <cellStyle name="Input 50 3 3 2 2" xfId="4918" xr:uid="{00000000-0005-0000-0000-000035130000}"/>
    <cellStyle name="Input 50 3 3 2 3" xfId="4919" xr:uid="{00000000-0005-0000-0000-000036130000}"/>
    <cellStyle name="Input 50 3 3 3" xfId="4920" xr:uid="{00000000-0005-0000-0000-000037130000}"/>
    <cellStyle name="Input 50 3 3 4" xfId="4921" xr:uid="{00000000-0005-0000-0000-000038130000}"/>
    <cellStyle name="Input 50 3 4" xfId="4922" xr:uid="{00000000-0005-0000-0000-000039130000}"/>
    <cellStyle name="Input 50 3 4 2" xfId="4923" xr:uid="{00000000-0005-0000-0000-00003A130000}"/>
    <cellStyle name="Input 50 3 4 2 2" xfId="4924" xr:uid="{00000000-0005-0000-0000-00003B130000}"/>
    <cellStyle name="Input 50 3 4 2 3" xfId="4925" xr:uid="{00000000-0005-0000-0000-00003C130000}"/>
    <cellStyle name="Input 50 3 4 3" xfId="4926" xr:uid="{00000000-0005-0000-0000-00003D130000}"/>
    <cellStyle name="Input 50 3 4 4" xfId="4927" xr:uid="{00000000-0005-0000-0000-00003E130000}"/>
    <cellStyle name="Input 50 3 5" xfId="4928" xr:uid="{00000000-0005-0000-0000-00003F130000}"/>
    <cellStyle name="Input 50 3 5 2" xfId="4929" xr:uid="{00000000-0005-0000-0000-000040130000}"/>
    <cellStyle name="Input 50 3 5 3" xfId="4930" xr:uid="{00000000-0005-0000-0000-000041130000}"/>
    <cellStyle name="Input 50 3 6" xfId="4931" xr:uid="{00000000-0005-0000-0000-000042130000}"/>
    <cellStyle name="Input 50 3 7" xfId="4932" xr:uid="{00000000-0005-0000-0000-000043130000}"/>
    <cellStyle name="Input 50 4" xfId="4933" xr:uid="{00000000-0005-0000-0000-000044130000}"/>
    <cellStyle name="Input 50 4 2" xfId="4934" xr:uid="{00000000-0005-0000-0000-000045130000}"/>
    <cellStyle name="Input 50 4 2 2" xfId="4935" xr:uid="{00000000-0005-0000-0000-000046130000}"/>
    <cellStyle name="Input 50 4 2 2 2" xfId="4936" xr:uid="{00000000-0005-0000-0000-000047130000}"/>
    <cellStyle name="Input 50 4 2 2 3" xfId="4937" xr:uid="{00000000-0005-0000-0000-000048130000}"/>
    <cellStyle name="Input 50 4 2 3" xfId="4938" xr:uid="{00000000-0005-0000-0000-000049130000}"/>
    <cellStyle name="Input 50 4 2 4" xfId="4939" xr:uid="{00000000-0005-0000-0000-00004A130000}"/>
    <cellStyle name="Input 50 4 3" xfId="4940" xr:uid="{00000000-0005-0000-0000-00004B130000}"/>
    <cellStyle name="Input 50 4 3 2" xfId="4941" xr:uid="{00000000-0005-0000-0000-00004C130000}"/>
    <cellStyle name="Input 50 4 3 2 2" xfId="4942" xr:uid="{00000000-0005-0000-0000-00004D130000}"/>
    <cellStyle name="Input 50 4 3 2 3" xfId="4943" xr:uid="{00000000-0005-0000-0000-00004E130000}"/>
    <cellStyle name="Input 50 4 3 3" xfId="4944" xr:uid="{00000000-0005-0000-0000-00004F130000}"/>
    <cellStyle name="Input 50 4 3 4" xfId="4945" xr:uid="{00000000-0005-0000-0000-000050130000}"/>
    <cellStyle name="Input 50 4 4" xfId="4946" xr:uid="{00000000-0005-0000-0000-000051130000}"/>
    <cellStyle name="Input 50 4 4 2" xfId="4947" xr:uid="{00000000-0005-0000-0000-000052130000}"/>
    <cellStyle name="Input 50 4 4 3" xfId="4948" xr:uid="{00000000-0005-0000-0000-000053130000}"/>
    <cellStyle name="Input 50 4 5" xfId="4949" xr:uid="{00000000-0005-0000-0000-000054130000}"/>
    <cellStyle name="Input 50 4 6" xfId="4950" xr:uid="{00000000-0005-0000-0000-000055130000}"/>
    <cellStyle name="Input 50 5" xfId="4951" xr:uid="{00000000-0005-0000-0000-000056130000}"/>
    <cellStyle name="Input 50 5 2" xfId="4952" xr:uid="{00000000-0005-0000-0000-000057130000}"/>
    <cellStyle name="Input 50 5 2 2" xfId="4953" xr:uid="{00000000-0005-0000-0000-000058130000}"/>
    <cellStyle name="Input 50 5 2 3" xfId="4954" xr:uid="{00000000-0005-0000-0000-000059130000}"/>
    <cellStyle name="Input 50 5 3" xfId="4955" xr:uid="{00000000-0005-0000-0000-00005A130000}"/>
    <cellStyle name="Input 50 5 4" xfId="4956" xr:uid="{00000000-0005-0000-0000-00005B130000}"/>
    <cellStyle name="Input 50 6" xfId="4957" xr:uid="{00000000-0005-0000-0000-00005C130000}"/>
    <cellStyle name="Input 50 6 2" xfId="4958" xr:uid="{00000000-0005-0000-0000-00005D130000}"/>
    <cellStyle name="Input 50 6 2 2" xfId="4959" xr:uid="{00000000-0005-0000-0000-00005E130000}"/>
    <cellStyle name="Input 50 6 2 3" xfId="4960" xr:uid="{00000000-0005-0000-0000-00005F130000}"/>
    <cellStyle name="Input 50 6 3" xfId="4961" xr:uid="{00000000-0005-0000-0000-000060130000}"/>
    <cellStyle name="Input 50 6 4" xfId="4962" xr:uid="{00000000-0005-0000-0000-000061130000}"/>
    <cellStyle name="Input 50 7" xfId="4963" xr:uid="{00000000-0005-0000-0000-000062130000}"/>
    <cellStyle name="Input 50 8" xfId="4964" xr:uid="{00000000-0005-0000-0000-000063130000}"/>
    <cellStyle name="Input 51" xfId="4965" xr:uid="{00000000-0005-0000-0000-000064130000}"/>
    <cellStyle name="Input 51 2" xfId="4966" xr:uid="{00000000-0005-0000-0000-000065130000}"/>
    <cellStyle name="Input 51 2 2" xfId="4967" xr:uid="{00000000-0005-0000-0000-000066130000}"/>
    <cellStyle name="Input 51 2 2 2" xfId="4968" xr:uid="{00000000-0005-0000-0000-000067130000}"/>
    <cellStyle name="Input 51 2 2 2 2" xfId="4969" xr:uid="{00000000-0005-0000-0000-000068130000}"/>
    <cellStyle name="Input 51 2 2 2 3" xfId="4970" xr:uid="{00000000-0005-0000-0000-000069130000}"/>
    <cellStyle name="Input 51 2 2 3" xfId="4971" xr:uid="{00000000-0005-0000-0000-00006A130000}"/>
    <cellStyle name="Input 51 2 2 4" xfId="4972" xr:uid="{00000000-0005-0000-0000-00006B130000}"/>
    <cellStyle name="Input 51 2 3" xfId="4973" xr:uid="{00000000-0005-0000-0000-00006C130000}"/>
    <cellStyle name="Input 51 2 3 2" xfId="4974" xr:uid="{00000000-0005-0000-0000-00006D130000}"/>
    <cellStyle name="Input 51 2 3 2 2" xfId="4975" xr:uid="{00000000-0005-0000-0000-00006E130000}"/>
    <cellStyle name="Input 51 2 3 2 3" xfId="4976" xr:uid="{00000000-0005-0000-0000-00006F130000}"/>
    <cellStyle name="Input 51 2 3 3" xfId="4977" xr:uid="{00000000-0005-0000-0000-000070130000}"/>
    <cellStyle name="Input 51 2 3 4" xfId="4978" xr:uid="{00000000-0005-0000-0000-000071130000}"/>
    <cellStyle name="Input 51 2 4" xfId="4979" xr:uid="{00000000-0005-0000-0000-000072130000}"/>
    <cellStyle name="Input 51 2 4 2" xfId="4980" xr:uid="{00000000-0005-0000-0000-000073130000}"/>
    <cellStyle name="Input 51 2 4 2 2" xfId="4981" xr:uid="{00000000-0005-0000-0000-000074130000}"/>
    <cellStyle name="Input 51 2 4 2 3" xfId="4982" xr:uid="{00000000-0005-0000-0000-000075130000}"/>
    <cellStyle name="Input 51 2 4 3" xfId="4983" xr:uid="{00000000-0005-0000-0000-000076130000}"/>
    <cellStyle name="Input 51 2 4 4" xfId="4984" xr:uid="{00000000-0005-0000-0000-000077130000}"/>
    <cellStyle name="Input 51 2 5" xfId="4985" xr:uid="{00000000-0005-0000-0000-000078130000}"/>
    <cellStyle name="Input 51 2 5 2" xfId="4986" xr:uid="{00000000-0005-0000-0000-000079130000}"/>
    <cellStyle name="Input 51 2 5 3" xfId="4987" xr:uid="{00000000-0005-0000-0000-00007A130000}"/>
    <cellStyle name="Input 51 2 6" xfId="4988" xr:uid="{00000000-0005-0000-0000-00007B130000}"/>
    <cellStyle name="Input 51 2 7" xfId="4989" xr:uid="{00000000-0005-0000-0000-00007C130000}"/>
    <cellStyle name="Input 51 3" xfId="4990" xr:uid="{00000000-0005-0000-0000-00007D130000}"/>
    <cellStyle name="Input 51 3 2" xfId="4991" xr:uid="{00000000-0005-0000-0000-00007E130000}"/>
    <cellStyle name="Input 51 3 2 2" xfId="4992" xr:uid="{00000000-0005-0000-0000-00007F130000}"/>
    <cellStyle name="Input 51 3 2 2 2" xfId="4993" xr:uid="{00000000-0005-0000-0000-000080130000}"/>
    <cellStyle name="Input 51 3 2 2 3" xfId="4994" xr:uid="{00000000-0005-0000-0000-000081130000}"/>
    <cellStyle name="Input 51 3 2 3" xfId="4995" xr:uid="{00000000-0005-0000-0000-000082130000}"/>
    <cellStyle name="Input 51 3 2 4" xfId="4996" xr:uid="{00000000-0005-0000-0000-000083130000}"/>
    <cellStyle name="Input 51 3 3" xfId="4997" xr:uid="{00000000-0005-0000-0000-000084130000}"/>
    <cellStyle name="Input 51 3 3 2" xfId="4998" xr:uid="{00000000-0005-0000-0000-000085130000}"/>
    <cellStyle name="Input 51 3 3 2 2" xfId="4999" xr:uid="{00000000-0005-0000-0000-000086130000}"/>
    <cellStyle name="Input 51 3 3 2 3" xfId="5000" xr:uid="{00000000-0005-0000-0000-000087130000}"/>
    <cellStyle name="Input 51 3 3 3" xfId="5001" xr:uid="{00000000-0005-0000-0000-000088130000}"/>
    <cellStyle name="Input 51 3 3 4" xfId="5002" xr:uid="{00000000-0005-0000-0000-000089130000}"/>
    <cellStyle name="Input 51 3 4" xfId="5003" xr:uid="{00000000-0005-0000-0000-00008A130000}"/>
    <cellStyle name="Input 51 3 4 2" xfId="5004" xr:uid="{00000000-0005-0000-0000-00008B130000}"/>
    <cellStyle name="Input 51 3 4 2 2" xfId="5005" xr:uid="{00000000-0005-0000-0000-00008C130000}"/>
    <cellStyle name="Input 51 3 4 2 3" xfId="5006" xr:uid="{00000000-0005-0000-0000-00008D130000}"/>
    <cellStyle name="Input 51 3 4 3" xfId="5007" xr:uid="{00000000-0005-0000-0000-00008E130000}"/>
    <cellStyle name="Input 51 3 4 4" xfId="5008" xr:uid="{00000000-0005-0000-0000-00008F130000}"/>
    <cellStyle name="Input 51 3 5" xfId="5009" xr:uid="{00000000-0005-0000-0000-000090130000}"/>
    <cellStyle name="Input 51 3 5 2" xfId="5010" xr:uid="{00000000-0005-0000-0000-000091130000}"/>
    <cellStyle name="Input 51 3 5 3" xfId="5011" xr:uid="{00000000-0005-0000-0000-000092130000}"/>
    <cellStyle name="Input 51 3 6" xfId="5012" xr:uid="{00000000-0005-0000-0000-000093130000}"/>
    <cellStyle name="Input 51 3 7" xfId="5013" xr:uid="{00000000-0005-0000-0000-000094130000}"/>
    <cellStyle name="Input 51 4" xfId="5014" xr:uid="{00000000-0005-0000-0000-000095130000}"/>
    <cellStyle name="Input 51 4 2" xfId="5015" xr:uid="{00000000-0005-0000-0000-000096130000}"/>
    <cellStyle name="Input 51 4 2 2" xfId="5016" xr:uid="{00000000-0005-0000-0000-000097130000}"/>
    <cellStyle name="Input 51 4 2 2 2" xfId="5017" xr:uid="{00000000-0005-0000-0000-000098130000}"/>
    <cellStyle name="Input 51 4 2 2 3" xfId="5018" xr:uid="{00000000-0005-0000-0000-000099130000}"/>
    <cellStyle name="Input 51 4 2 3" xfId="5019" xr:uid="{00000000-0005-0000-0000-00009A130000}"/>
    <cellStyle name="Input 51 4 2 4" xfId="5020" xr:uid="{00000000-0005-0000-0000-00009B130000}"/>
    <cellStyle name="Input 51 4 3" xfId="5021" xr:uid="{00000000-0005-0000-0000-00009C130000}"/>
    <cellStyle name="Input 51 4 3 2" xfId="5022" xr:uid="{00000000-0005-0000-0000-00009D130000}"/>
    <cellStyle name="Input 51 4 3 2 2" xfId="5023" xr:uid="{00000000-0005-0000-0000-00009E130000}"/>
    <cellStyle name="Input 51 4 3 2 3" xfId="5024" xr:uid="{00000000-0005-0000-0000-00009F130000}"/>
    <cellStyle name="Input 51 4 3 3" xfId="5025" xr:uid="{00000000-0005-0000-0000-0000A0130000}"/>
    <cellStyle name="Input 51 4 3 4" xfId="5026" xr:uid="{00000000-0005-0000-0000-0000A1130000}"/>
    <cellStyle name="Input 51 4 4" xfId="5027" xr:uid="{00000000-0005-0000-0000-0000A2130000}"/>
    <cellStyle name="Input 51 4 4 2" xfId="5028" xr:uid="{00000000-0005-0000-0000-0000A3130000}"/>
    <cellStyle name="Input 51 4 4 3" xfId="5029" xr:uid="{00000000-0005-0000-0000-0000A4130000}"/>
    <cellStyle name="Input 51 4 5" xfId="5030" xr:uid="{00000000-0005-0000-0000-0000A5130000}"/>
    <cellStyle name="Input 51 4 6" xfId="5031" xr:uid="{00000000-0005-0000-0000-0000A6130000}"/>
    <cellStyle name="Input 51 5" xfId="5032" xr:uid="{00000000-0005-0000-0000-0000A7130000}"/>
    <cellStyle name="Input 51 5 2" xfId="5033" xr:uid="{00000000-0005-0000-0000-0000A8130000}"/>
    <cellStyle name="Input 51 5 2 2" xfId="5034" xr:uid="{00000000-0005-0000-0000-0000A9130000}"/>
    <cellStyle name="Input 51 5 2 3" xfId="5035" xr:uid="{00000000-0005-0000-0000-0000AA130000}"/>
    <cellStyle name="Input 51 5 3" xfId="5036" xr:uid="{00000000-0005-0000-0000-0000AB130000}"/>
    <cellStyle name="Input 51 5 4" xfId="5037" xr:uid="{00000000-0005-0000-0000-0000AC130000}"/>
    <cellStyle name="Input 51 6" xfId="5038" xr:uid="{00000000-0005-0000-0000-0000AD130000}"/>
    <cellStyle name="Input 51 6 2" xfId="5039" xr:uid="{00000000-0005-0000-0000-0000AE130000}"/>
    <cellStyle name="Input 51 6 2 2" xfId="5040" xr:uid="{00000000-0005-0000-0000-0000AF130000}"/>
    <cellStyle name="Input 51 6 2 3" xfId="5041" xr:uid="{00000000-0005-0000-0000-0000B0130000}"/>
    <cellStyle name="Input 51 6 3" xfId="5042" xr:uid="{00000000-0005-0000-0000-0000B1130000}"/>
    <cellStyle name="Input 51 6 4" xfId="5043" xr:uid="{00000000-0005-0000-0000-0000B2130000}"/>
    <cellStyle name="Input 51 7" xfId="5044" xr:uid="{00000000-0005-0000-0000-0000B3130000}"/>
    <cellStyle name="Input 51 8" xfId="5045" xr:uid="{00000000-0005-0000-0000-0000B4130000}"/>
    <cellStyle name="Input 52" xfId="5046" xr:uid="{00000000-0005-0000-0000-0000B5130000}"/>
    <cellStyle name="Input 52 2" xfId="5047" xr:uid="{00000000-0005-0000-0000-0000B6130000}"/>
    <cellStyle name="Input 52 2 2" xfId="5048" xr:uid="{00000000-0005-0000-0000-0000B7130000}"/>
    <cellStyle name="Input 52 2 2 2" xfId="5049" xr:uid="{00000000-0005-0000-0000-0000B8130000}"/>
    <cellStyle name="Input 52 2 2 2 2" xfId="5050" xr:uid="{00000000-0005-0000-0000-0000B9130000}"/>
    <cellStyle name="Input 52 2 2 2 3" xfId="5051" xr:uid="{00000000-0005-0000-0000-0000BA130000}"/>
    <cellStyle name="Input 52 2 2 3" xfId="5052" xr:uid="{00000000-0005-0000-0000-0000BB130000}"/>
    <cellStyle name="Input 52 2 2 4" xfId="5053" xr:uid="{00000000-0005-0000-0000-0000BC130000}"/>
    <cellStyle name="Input 52 2 3" xfId="5054" xr:uid="{00000000-0005-0000-0000-0000BD130000}"/>
    <cellStyle name="Input 52 2 3 2" xfId="5055" xr:uid="{00000000-0005-0000-0000-0000BE130000}"/>
    <cellStyle name="Input 52 2 3 2 2" xfId="5056" xr:uid="{00000000-0005-0000-0000-0000BF130000}"/>
    <cellStyle name="Input 52 2 3 2 3" xfId="5057" xr:uid="{00000000-0005-0000-0000-0000C0130000}"/>
    <cellStyle name="Input 52 2 3 3" xfId="5058" xr:uid="{00000000-0005-0000-0000-0000C1130000}"/>
    <cellStyle name="Input 52 2 3 4" xfId="5059" xr:uid="{00000000-0005-0000-0000-0000C2130000}"/>
    <cellStyle name="Input 52 2 4" xfId="5060" xr:uid="{00000000-0005-0000-0000-0000C3130000}"/>
    <cellStyle name="Input 52 2 4 2" xfId="5061" xr:uid="{00000000-0005-0000-0000-0000C4130000}"/>
    <cellStyle name="Input 52 2 4 2 2" xfId="5062" xr:uid="{00000000-0005-0000-0000-0000C5130000}"/>
    <cellStyle name="Input 52 2 4 2 3" xfId="5063" xr:uid="{00000000-0005-0000-0000-0000C6130000}"/>
    <cellStyle name="Input 52 2 4 3" xfId="5064" xr:uid="{00000000-0005-0000-0000-0000C7130000}"/>
    <cellStyle name="Input 52 2 4 4" xfId="5065" xr:uid="{00000000-0005-0000-0000-0000C8130000}"/>
    <cellStyle name="Input 52 2 5" xfId="5066" xr:uid="{00000000-0005-0000-0000-0000C9130000}"/>
    <cellStyle name="Input 52 2 5 2" xfId="5067" xr:uid="{00000000-0005-0000-0000-0000CA130000}"/>
    <cellStyle name="Input 52 2 5 3" xfId="5068" xr:uid="{00000000-0005-0000-0000-0000CB130000}"/>
    <cellStyle name="Input 52 2 6" xfId="5069" xr:uid="{00000000-0005-0000-0000-0000CC130000}"/>
    <cellStyle name="Input 52 2 7" xfId="5070" xr:uid="{00000000-0005-0000-0000-0000CD130000}"/>
    <cellStyle name="Input 52 3" xfId="5071" xr:uid="{00000000-0005-0000-0000-0000CE130000}"/>
    <cellStyle name="Input 52 3 2" xfId="5072" xr:uid="{00000000-0005-0000-0000-0000CF130000}"/>
    <cellStyle name="Input 52 3 2 2" xfId="5073" xr:uid="{00000000-0005-0000-0000-0000D0130000}"/>
    <cellStyle name="Input 52 3 2 2 2" xfId="5074" xr:uid="{00000000-0005-0000-0000-0000D1130000}"/>
    <cellStyle name="Input 52 3 2 2 3" xfId="5075" xr:uid="{00000000-0005-0000-0000-0000D2130000}"/>
    <cellStyle name="Input 52 3 2 3" xfId="5076" xr:uid="{00000000-0005-0000-0000-0000D3130000}"/>
    <cellStyle name="Input 52 3 2 4" xfId="5077" xr:uid="{00000000-0005-0000-0000-0000D4130000}"/>
    <cellStyle name="Input 52 3 3" xfId="5078" xr:uid="{00000000-0005-0000-0000-0000D5130000}"/>
    <cellStyle name="Input 52 3 3 2" xfId="5079" xr:uid="{00000000-0005-0000-0000-0000D6130000}"/>
    <cellStyle name="Input 52 3 3 2 2" xfId="5080" xr:uid="{00000000-0005-0000-0000-0000D7130000}"/>
    <cellStyle name="Input 52 3 3 2 3" xfId="5081" xr:uid="{00000000-0005-0000-0000-0000D8130000}"/>
    <cellStyle name="Input 52 3 3 3" xfId="5082" xr:uid="{00000000-0005-0000-0000-0000D9130000}"/>
    <cellStyle name="Input 52 3 3 4" xfId="5083" xr:uid="{00000000-0005-0000-0000-0000DA130000}"/>
    <cellStyle name="Input 52 3 4" xfId="5084" xr:uid="{00000000-0005-0000-0000-0000DB130000}"/>
    <cellStyle name="Input 52 3 4 2" xfId="5085" xr:uid="{00000000-0005-0000-0000-0000DC130000}"/>
    <cellStyle name="Input 52 3 4 2 2" xfId="5086" xr:uid="{00000000-0005-0000-0000-0000DD130000}"/>
    <cellStyle name="Input 52 3 4 2 3" xfId="5087" xr:uid="{00000000-0005-0000-0000-0000DE130000}"/>
    <cellStyle name="Input 52 3 4 3" xfId="5088" xr:uid="{00000000-0005-0000-0000-0000DF130000}"/>
    <cellStyle name="Input 52 3 4 4" xfId="5089" xr:uid="{00000000-0005-0000-0000-0000E0130000}"/>
    <cellStyle name="Input 52 3 5" xfId="5090" xr:uid="{00000000-0005-0000-0000-0000E1130000}"/>
    <cellStyle name="Input 52 3 5 2" xfId="5091" xr:uid="{00000000-0005-0000-0000-0000E2130000}"/>
    <cellStyle name="Input 52 3 5 3" xfId="5092" xr:uid="{00000000-0005-0000-0000-0000E3130000}"/>
    <cellStyle name="Input 52 3 6" xfId="5093" xr:uid="{00000000-0005-0000-0000-0000E4130000}"/>
    <cellStyle name="Input 52 3 7" xfId="5094" xr:uid="{00000000-0005-0000-0000-0000E5130000}"/>
    <cellStyle name="Input 52 4" xfId="5095" xr:uid="{00000000-0005-0000-0000-0000E6130000}"/>
    <cellStyle name="Input 52 4 2" xfId="5096" xr:uid="{00000000-0005-0000-0000-0000E7130000}"/>
    <cellStyle name="Input 52 4 2 2" xfId="5097" xr:uid="{00000000-0005-0000-0000-0000E8130000}"/>
    <cellStyle name="Input 52 4 2 2 2" xfId="5098" xr:uid="{00000000-0005-0000-0000-0000E9130000}"/>
    <cellStyle name="Input 52 4 2 2 3" xfId="5099" xr:uid="{00000000-0005-0000-0000-0000EA130000}"/>
    <cellStyle name="Input 52 4 2 3" xfId="5100" xr:uid="{00000000-0005-0000-0000-0000EB130000}"/>
    <cellStyle name="Input 52 4 2 4" xfId="5101" xr:uid="{00000000-0005-0000-0000-0000EC130000}"/>
    <cellStyle name="Input 52 4 3" xfId="5102" xr:uid="{00000000-0005-0000-0000-0000ED130000}"/>
    <cellStyle name="Input 52 4 3 2" xfId="5103" xr:uid="{00000000-0005-0000-0000-0000EE130000}"/>
    <cellStyle name="Input 52 4 3 2 2" xfId="5104" xr:uid="{00000000-0005-0000-0000-0000EF130000}"/>
    <cellStyle name="Input 52 4 3 2 3" xfId="5105" xr:uid="{00000000-0005-0000-0000-0000F0130000}"/>
    <cellStyle name="Input 52 4 3 3" xfId="5106" xr:uid="{00000000-0005-0000-0000-0000F1130000}"/>
    <cellStyle name="Input 52 4 3 4" xfId="5107" xr:uid="{00000000-0005-0000-0000-0000F2130000}"/>
    <cellStyle name="Input 52 4 4" xfId="5108" xr:uid="{00000000-0005-0000-0000-0000F3130000}"/>
    <cellStyle name="Input 52 4 4 2" xfId="5109" xr:uid="{00000000-0005-0000-0000-0000F4130000}"/>
    <cellStyle name="Input 52 4 4 3" xfId="5110" xr:uid="{00000000-0005-0000-0000-0000F5130000}"/>
    <cellStyle name="Input 52 4 5" xfId="5111" xr:uid="{00000000-0005-0000-0000-0000F6130000}"/>
    <cellStyle name="Input 52 4 6" xfId="5112" xr:uid="{00000000-0005-0000-0000-0000F7130000}"/>
    <cellStyle name="Input 52 5" xfId="5113" xr:uid="{00000000-0005-0000-0000-0000F8130000}"/>
    <cellStyle name="Input 52 5 2" xfId="5114" xr:uid="{00000000-0005-0000-0000-0000F9130000}"/>
    <cellStyle name="Input 52 5 2 2" xfId="5115" xr:uid="{00000000-0005-0000-0000-0000FA130000}"/>
    <cellStyle name="Input 52 5 2 3" xfId="5116" xr:uid="{00000000-0005-0000-0000-0000FB130000}"/>
    <cellStyle name="Input 52 5 3" xfId="5117" xr:uid="{00000000-0005-0000-0000-0000FC130000}"/>
    <cellStyle name="Input 52 5 4" xfId="5118" xr:uid="{00000000-0005-0000-0000-0000FD130000}"/>
    <cellStyle name="Input 52 6" xfId="5119" xr:uid="{00000000-0005-0000-0000-0000FE130000}"/>
    <cellStyle name="Input 52 6 2" xfId="5120" xr:uid="{00000000-0005-0000-0000-0000FF130000}"/>
    <cellStyle name="Input 52 6 2 2" xfId="5121" xr:uid="{00000000-0005-0000-0000-000000140000}"/>
    <cellStyle name="Input 52 6 2 3" xfId="5122" xr:uid="{00000000-0005-0000-0000-000001140000}"/>
    <cellStyle name="Input 52 6 3" xfId="5123" xr:uid="{00000000-0005-0000-0000-000002140000}"/>
    <cellStyle name="Input 52 6 4" xfId="5124" xr:uid="{00000000-0005-0000-0000-000003140000}"/>
    <cellStyle name="Input 52 7" xfId="5125" xr:uid="{00000000-0005-0000-0000-000004140000}"/>
    <cellStyle name="Input 52 8" xfId="5126" xr:uid="{00000000-0005-0000-0000-000005140000}"/>
    <cellStyle name="Input 6" xfId="5127" xr:uid="{00000000-0005-0000-0000-000006140000}"/>
    <cellStyle name="Input 6 2" xfId="5128" xr:uid="{00000000-0005-0000-0000-000007140000}"/>
    <cellStyle name="Input 6 2 2" xfId="5129" xr:uid="{00000000-0005-0000-0000-000008140000}"/>
    <cellStyle name="Input 6 2 2 2" xfId="5130" xr:uid="{00000000-0005-0000-0000-000009140000}"/>
    <cellStyle name="Input 6 2 2 2 2" xfId="5131" xr:uid="{00000000-0005-0000-0000-00000A140000}"/>
    <cellStyle name="Input 6 2 2 2 3" xfId="5132" xr:uid="{00000000-0005-0000-0000-00000B140000}"/>
    <cellStyle name="Input 6 2 2 3" xfId="5133" xr:uid="{00000000-0005-0000-0000-00000C140000}"/>
    <cellStyle name="Input 6 2 2 4" xfId="5134" xr:uid="{00000000-0005-0000-0000-00000D140000}"/>
    <cellStyle name="Input 6 2 3" xfId="5135" xr:uid="{00000000-0005-0000-0000-00000E140000}"/>
    <cellStyle name="Input 6 2 3 2" xfId="5136" xr:uid="{00000000-0005-0000-0000-00000F140000}"/>
    <cellStyle name="Input 6 2 3 2 2" xfId="5137" xr:uid="{00000000-0005-0000-0000-000010140000}"/>
    <cellStyle name="Input 6 2 3 2 3" xfId="5138" xr:uid="{00000000-0005-0000-0000-000011140000}"/>
    <cellStyle name="Input 6 2 3 3" xfId="5139" xr:uid="{00000000-0005-0000-0000-000012140000}"/>
    <cellStyle name="Input 6 2 3 4" xfId="5140" xr:uid="{00000000-0005-0000-0000-000013140000}"/>
    <cellStyle name="Input 6 2 4" xfId="5141" xr:uid="{00000000-0005-0000-0000-000014140000}"/>
    <cellStyle name="Input 6 2 4 2" xfId="5142" xr:uid="{00000000-0005-0000-0000-000015140000}"/>
    <cellStyle name="Input 6 2 4 2 2" xfId="5143" xr:uid="{00000000-0005-0000-0000-000016140000}"/>
    <cellStyle name="Input 6 2 4 2 3" xfId="5144" xr:uid="{00000000-0005-0000-0000-000017140000}"/>
    <cellStyle name="Input 6 2 4 3" xfId="5145" xr:uid="{00000000-0005-0000-0000-000018140000}"/>
    <cellStyle name="Input 6 2 4 4" xfId="5146" xr:uid="{00000000-0005-0000-0000-000019140000}"/>
    <cellStyle name="Input 6 2 5" xfId="5147" xr:uid="{00000000-0005-0000-0000-00001A140000}"/>
    <cellStyle name="Input 6 2 5 2" xfId="5148" xr:uid="{00000000-0005-0000-0000-00001B140000}"/>
    <cellStyle name="Input 6 2 5 3" xfId="5149" xr:uid="{00000000-0005-0000-0000-00001C140000}"/>
    <cellStyle name="Input 6 2 6" xfId="5150" xr:uid="{00000000-0005-0000-0000-00001D140000}"/>
    <cellStyle name="Input 6 2 7" xfId="5151" xr:uid="{00000000-0005-0000-0000-00001E140000}"/>
    <cellStyle name="Input 6 3" xfId="5152" xr:uid="{00000000-0005-0000-0000-00001F140000}"/>
    <cellStyle name="Input 6 3 2" xfId="5153" xr:uid="{00000000-0005-0000-0000-000020140000}"/>
    <cellStyle name="Input 6 3 2 2" xfId="5154" xr:uid="{00000000-0005-0000-0000-000021140000}"/>
    <cellStyle name="Input 6 3 2 2 2" xfId="5155" xr:uid="{00000000-0005-0000-0000-000022140000}"/>
    <cellStyle name="Input 6 3 2 2 3" xfId="5156" xr:uid="{00000000-0005-0000-0000-000023140000}"/>
    <cellStyle name="Input 6 3 2 3" xfId="5157" xr:uid="{00000000-0005-0000-0000-000024140000}"/>
    <cellStyle name="Input 6 3 2 4" xfId="5158" xr:uid="{00000000-0005-0000-0000-000025140000}"/>
    <cellStyle name="Input 6 3 3" xfId="5159" xr:uid="{00000000-0005-0000-0000-000026140000}"/>
    <cellStyle name="Input 6 3 3 2" xfId="5160" xr:uid="{00000000-0005-0000-0000-000027140000}"/>
    <cellStyle name="Input 6 3 3 2 2" xfId="5161" xr:uid="{00000000-0005-0000-0000-000028140000}"/>
    <cellStyle name="Input 6 3 3 2 3" xfId="5162" xr:uid="{00000000-0005-0000-0000-000029140000}"/>
    <cellStyle name="Input 6 3 3 3" xfId="5163" xr:uid="{00000000-0005-0000-0000-00002A140000}"/>
    <cellStyle name="Input 6 3 3 4" xfId="5164" xr:uid="{00000000-0005-0000-0000-00002B140000}"/>
    <cellStyle name="Input 6 3 4" xfId="5165" xr:uid="{00000000-0005-0000-0000-00002C140000}"/>
    <cellStyle name="Input 6 3 4 2" xfId="5166" xr:uid="{00000000-0005-0000-0000-00002D140000}"/>
    <cellStyle name="Input 6 3 4 2 2" xfId="5167" xr:uid="{00000000-0005-0000-0000-00002E140000}"/>
    <cellStyle name="Input 6 3 4 2 3" xfId="5168" xr:uid="{00000000-0005-0000-0000-00002F140000}"/>
    <cellStyle name="Input 6 3 4 3" xfId="5169" xr:uid="{00000000-0005-0000-0000-000030140000}"/>
    <cellStyle name="Input 6 3 4 4" xfId="5170" xr:uid="{00000000-0005-0000-0000-000031140000}"/>
    <cellStyle name="Input 6 3 5" xfId="5171" xr:uid="{00000000-0005-0000-0000-000032140000}"/>
    <cellStyle name="Input 6 3 5 2" xfId="5172" xr:uid="{00000000-0005-0000-0000-000033140000}"/>
    <cellStyle name="Input 6 3 5 3" xfId="5173" xr:uid="{00000000-0005-0000-0000-000034140000}"/>
    <cellStyle name="Input 6 3 6" xfId="5174" xr:uid="{00000000-0005-0000-0000-000035140000}"/>
    <cellStyle name="Input 6 3 7" xfId="5175" xr:uid="{00000000-0005-0000-0000-000036140000}"/>
    <cellStyle name="Input 6 4" xfId="5176" xr:uid="{00000000-0005-0000-0000-000037140000}"/>
    <cellStyle name="Input 6 4 2" xfId="5177" xr:uid="{00000000-0005-0000-0000-000038140000}"/>
    <cellStyle name="Input 6 4 2 2" xfId="5178" xr:uid="{00000000-0005-0000-0000-000039140000}"/>
    <cellStyle name="Input 6 4 2 2 2" xfId="5179" xr:uid="{00000000-0005-0000-0000-00003A140000}"/>
    <cellStyle name="Input 6 4 2 2 3" xfId="5180" xr:uid="{00000000-0005-0000-0000-00003B140000}"/>
    <cellStyle name="Input 6 4 2 3" xfId="5181" xr:uid="{00000000-0005-0000-0000-00003C140000}"/>
    <cellStyle name="Input 6 4 2 4" xfId="5182" xr:uid="{00000000-0005-0000-0000-00003D140000}"/>
    <cellStyle name="Input 6 4 3" xfId="5183" xr:uid="{00000000-0005-0000-0000-00003E140000}"/>
    <cellStyle name="Input 6 4 3 2" xfId="5184" xr:uid="{00000000-0005-0000-0000-00003F140000}"/>
    <cellStyle name="Input 6 4 3 2 2" xfId="5185" xr:uid="{00000000-0005-0000-0000-000040140000}"/>
    <cellStyle name="Input 6 4 3 2 3" xfId="5186" xr:uid="{00000000-0005-0000-0000-000041140000}"/>
    <cellStyle name="Input 6 4 3 3" xfId="5187" xr:uid="{00000000-0005-0000-0000-000042140000}"/>
    <cellStyle name="Input 6 4 3 4" xfId="5188" xr:uid="{00000000-0005-0000-0000-000043140000}"/>
    <cellStyle name="Input 6 4 4" xfId="5189" xr:uid="{00000000-0005-0000-0000-000044140000}"/>
    <cellStyle name="Input 6 4 4 2" xfId="5190" xr:uid="{00000000-0005-0000-0000-000045140000}"/>
    <cellStyle name="Input 6 4 4 3" xfId="5191" xr:uid="{00000000-0005-0000-0000-000046140000}"/>
    <cellStyle name="Input 6 4 5" xfId="5192" xr:uid="{00000000-0005-0000-0000-000047140000}"/>
    <cellStyle name="Input 6 4 6" xfId="5193" xr:uid="{00000000-0005-0000-0000-000048140000}"/>
    <cellStyle name="Input 6 5" xfId="5194" xr:uid="{00000000-0005-0000-0000-000049140000}"/>
    <cellStyle name="Input 6 5 2" xfId="5195" xr:uid="{00000000-0005-0000-0000-00004A140000}"/>
    <cellStyle name="Input 6 5 2 2" xfId="5196" xr:uid="{00000000-0005-0000-0000-00004B140000}"/>
    <cellStyle name="Input 6 5 2 3" xfId="5197" xr:uid="{00000000-0005-0000-0000-00004C140000}"/>
    <cellStyle name="Input 6 5 3" xfId="5198" xr:uid="{00000000-0005-0000-0000-00004D140000}"/>
    <cellStyle name="Input 6 5 4" xfId="5199" xr:uid="{00000000-0005-0000-0000-00004E140000}"/>
    <cellStyle name="Input 6 6" xfId="5200" xr:uid="{00000000-0005-0000-0000-00004F140000}"/>
    <cellStyle name="Input 6 6 2" xfId="5201" xr:uid="{00000000-0005-0000-0000-000050140000}"/>
    <cellStyle name="Input 6 6 2 2" xfId="5202" xr:uid="{00000000-0005-0000-0000-000051140000}"/>
    <cellStyle name="Input 6 6 2 3" xfId="5203" xr:uid="{00000000-0005-0000-0000-000052140000}"/>
    <cellStyle name="Input 6 6 3" xfId="5204" xr:uid="{00000000-0005-0000-0000-000053140000}"/>
    <cellStyle name="Input 6 6 4" xfId="5205" xr:uid="{00000000-0005-0000-0000-000054140000}"/>
    <cellStyle name="Input 6 7" xfId="5206" xr:uid="{00000000-0005-0000-0000-000055140000}"/>
    <cellStyle name="Input 7" xfId="5207" xr:uid="{00000000-0005-0000-0000-000056140000}"/>
    <cellStyle name="Input 7 2" xfId="5208" xr:uid="{00000000-0005-0000-0000-000057140000}"/>
    <cellStyle name="Input 7 2 2" xfId="5209" xr:uid="{00000000-0005-0000-0000-000058140000}"/>
    <cellStyle name="Input 7 2 2 2" xfId="5210" xr:uid="{00000000-0005-0000-0000-000059140000}"/>
    <cellStyle name="Input 7 2 2 2 2" xfId="5211" xr:uid="{00000000-0005-0000-0000-00005A140000}"/>
    <cellStyle name="Input 7 2 2 2 3" xfId="5212" xr:uid="{00000000-0005-0000-0000-00005B140000}"/>
    <cellStyle name="Input 7 2 2 3" xfId="5213" xr:uid="{00000000-0005-0000-0000-00005C140000}"/>
    <cellStyle name="Input 7 2 2 4" xfId="5214" xr:uid="{00000000-0005-0000-0000-00005D140000}"/>
    <cellStyle name="Input 7 2 3" xfId="5215" xr:uid="{00000000-0005-0000-0000-00005E140000}"/>
    <cellStyle name="Input 7 2 3 2" xfId="5216" xr:uid="{00000000-0005-0000-0000-00005F140000}"/>
    <cellStyle name="Input 7 2 3 2 2" xfId="5217" xr:uid="{00000000-0005-0000-0000-000060140000}"/>
    <cellStyle name="Input 7 2 3 2 3" xfId="5218" xr:uid="{00000000-0005-0000-0000-000061140000}"/>
    <cellStyle name="Input 7 2 3 3" xfId="5219" xr:uid="{00000000-0005-0000-0000-000062140000}"/>
    <cellStyle name="Input 7 2 3 4" xfId="5220" xr:uid="{00000000-0005-0000-0000-000063140000}"/>
    <cellStyle name="Input 7 2 4" xfId="5221" xr:uid="{00000000-0005-0000-0000-000064140000}"/>
    <cellStyle name="Input 7 2 4 2" xfId="5222" xr:uid="{00000000-0005-0000-0000-000065140000}"/>
    <cellStyle name="Input 7 2 4 2 2" xfId="5223" xr:uid="{00000000-0005-0000-0000-000066140000}"/>
    <cellStyle name="Input 7 2 4 2 3" xfId="5224" xr:uid="{00000000-0005-0000-0000-000067140000}"/>
    <cellStyle name="Input 7 2 4 3" xfId="5225" xr:uid="{00000000-0005-0000-0000-000068140000}"/>
    <cellStyle name="Input 7 2 4 4" xfId="5226" xr:uid="{00000000-0005-0000-0000-000069140000}"/>
    <cellStyle name="Input 7 2 5" xfId="5227" xr:uid="{00000000-0005-0000-0000-00006A140000}"/>
    <cellStyle name="Input 7 2 5 2" xfId="5228" xr:uid="{00000000-0005-0000-0000-00006B140000}"/>
    <cellStyle name="Input 7 2 5 3" xfId="5229" xr:uid="{00000000-0005-0000-0000-00006C140000}"/>
    <cellStyle name="Input 7 2 6" xfId="5230" xr:uid="{00000000-0005-0000-0000-00006D140000}"/>
    <cellStyle name="Input 7 2 7" xfId="5231" xr:uid="{00000000-0005-0000-0000-00006E140000}"/>
    <cellStyle name="Input 7 3" xfId="5232" xr:uid="{00000000-0005-0000-0000-00006F140000}"/>
    <cellStyle name="Input 7 3 2" xfId="5233" xr:uid="{00000000-0005-0000-0000-000070140000}"/>
    <cellStyle name="Input 7 3 2 2" xfId="5234" xr:uid="{00000000-0005-0000-0000-000071140000}"/>
    <cellStyle name="Input 7 3 2 2 2" xfId="5235" xr:uid="{00000000-0005-0000-0000-000072140000}"/>
    <cellStyle name="Input 7 3 2 2 3" xfId="5236" xr:uid="{00000000-0005-0000-0000-000073140000}"/>
    <cellStyle name="Input 7 3 2 3" xfId="5237" xr:uid="{00000000-0005-0000-0000-000074140000}"/>
    <cellStyle name="Input 7 3 2 4" xfId="5238" xr:uid="{00000000-0005-0000-0000-000075140000}"/>
    <cellStyle name="Input 7 3 3" xfId="5239" xr:uid="{00000000-0005-0000-0000-000076140000}"/>
    <cellStyle name="Input 7 3 3 2" xfId="5240" xr:uid="{00000000-0005-0000-0000-000077140000}"/>
    <cellStyle name="Input 7 3 3 2 2" xfId="5241" xr:uid="{00000000-0005-0000-0000-000078140000}"/>
    <cellStyle name="Input 7 3 3 2 3" xfId="5242" xr:uid="{00000000-0005-0000-0000-000079140000}"/>
    <cellStyle name="Input 7 3 3 3" xfId="5243" xr:uid="{00000000-0005-0000-0000-00007A140000}"/>
    <cellStyle name="Input 7 3 3 4" xfId="5244" xr:uid="{00000000-0005-0000-0000-00007B140000}"/>
    <cellStyle name="Input 7 3 4" xfId="5245" xr:uid="{00000000-0005-0000-0000-00007C140000}"/>
    <cellStyle name="Input 7 3 4 2" xfId="5246" xr:uid="{00000000-0005-0000-0000-00007D140000}"/>
    <cellStyle name="Input 7 3 4 2 2" xfId="5247" xr:uid="{00000000-0005-0000-0000-00007E140000}"/>
    <cellStyle name="Input 7 3 4 2 3" xfId="5248" xr:uid="{00000000-0005-0000-0000-00007F140000}"/>
    <cellStyle name="Input 7 3 4 3" xfId="5249" xr:uid="{00000000-0005-0000-0000-000080140000}"/>
    <cellStyle name="Input 7 3 4 4" xfId="5250" xr:uid="{00000000-0005-0000-0000-000081140000}"/>
    <cellStyle name="Input 7 3 5" xfId="5251" xr:uid="{00000000-0005-0000-0000-000082140000}"/>
    <cellStyle name="Input 7 3 5 2" xfId="5252" xr:uid="{00000000-0005-0000-0000-000083140000}"/>
    <cellStyle name="Input 7 3 5 3" xfId="5253" xr:uid="{00000000-0005-0000-0000-000084140000}"/>
    <cellStyle name="Input 7 3 6" xfId="5254" xr:uid="{00000000-0005-0000-0000-000085140000}"/>
    <cellStyle name="Input 7 3 7" xfId="5255" xr:uid="{00000000-0005-0000-0000-000086140000}"/>
    <cellStyle name="Input 7 4" xfId="5256" xr:uid="{00000000-0005-0000-0000-000087140000}"/>
    <cellStyle name="Input 7 4 2" xfId="5257" xr:uid="{00000000-0005-0000-0000-000088140000}"/>
    <cellStyle name="Input 7 4 2 2" xfId="5258" xr:uid="{00000000-0005-0000-0000-000089140000}"/>
    <cellStyle name="Input 7 4 2 2 2" xfId="5259" xr:uid="{00000000-0005-0000-0000-00008A140000}"/>
    <cellStyle name="Input 7 4 2 2 3" xfId="5260" xr:uid="{00000000-0005-0000-0000-00008B140000}"/>
    <cellStyle name="Input 7 4 2 3" xfId="5261" xr:uid="{00000000-0005-0000-0000-00008C140000}"/>
    <cellStyle name="Input 7 4 2 4" xfId="5262" xr:uid="{00000000-0005-0000-0000-00008D140000}"/>
    <cellStyle name="Input 7 4 3" xfId="5263" xr:uid="{00000000-0005-0000-0000-00008E140000}"/>
    <cellStyle name="Input 7 4 3 2" xfId="5264" xr:uid="{00000000-0005-0000-0000-00008F140000}"/>
    <cellStyle name="Input 7 4 3 2 2" xfId="5265" xr:uid="{00000000-0005-0000-0000-000090140000}"/>
    <cellStyle name="Input 7 4 3 2 3" xfId="5266" xr:uid="{00000000-0005-0000-0000-000091140000}"/>
    <cellStyle name="Input 7 4 3 3" xfId="5267" xr:uid="{00000000-0005-0000-0000-000092140000}"/>
    <cellStyle name="Input 7 4 3 4" xfId="5268" xr:uid="{00000000-0005-0000-0000-000093140000}"/>
    <cellStyle name="Input 7 4 4" xfId="5269" xr:uid="{00000000-0005-0000-0000-000094140000}"/>
    <cellStyle name="Input 7 4 4 2" xfId="5270" xr:uid="{00000000-0005-0000-0000-000095140000}"/>
    <cellStyle name="Input 7 4 4 3" xfId="5271" xr:uid="{00000000-0005-0000-0000-000096140000}"/>
    <cellStyle name="Input 7 4 5" xfId="5272" xr:uid="{00000000-0005-0000-0000-000097140000}"/>
    <cellStyle name="Input 7 4 6" xfId="5273" xr:uid="{00000000-0005-0000-0000-000098140000}"/>
    <cellStyle name="Input 7 5" xfId="5274" xr:uid="{00000000-0005-0000-0000-000099140000}"/>
    <cellStyle name="Input 7 5 2" xfId="5275" xr:uid="{00000000-0005-0000-0000-00009A140000}"/>
    <cellStyle name="Input 7 5 2 2" xfId="5276" xr:uid="{00000000-0005-0000-0000-00009B140000}"/>
    <cellStyle name="Input 7 5 2 3" xfId="5277" xr:uid="{00000000-0005-0000-0000-00009C140000}"/>
    <cellStyle name="Input 7 5 3" xfId="5278" xr:uid="{00000000-0005-0000-0000-00009D140000}"/>
    <cellStyle name="Input 7 5 4" xfId="5279" xr:uid="{00000000-0005-0000-0000-00009E140000}"/>
    <cellStyle name="Input 7 6" xfId="5280" xr:uid="{00000000-0005-0000-0000-00009F140000}"/>
    <cellStyle name="Input 7 6 2" xfId="5281" xr:uid="{00000000-0005-0000-0000-0000A0140000}"/>
    <cellStyle name="Input 7 6 2 2" xfId="5282" xr:uid="{00000000-0005-0000-0000-0000A1140000}"/>
    <cellStyle name="Input 7 6 2 3" xfId="5283" xr:uid="{00000000-0005-0000-0000-0000A2140000}"/>
    <cellStyle name="Input 7 6 3" xfId="5284" xr:uid="{00000000-0005-0000-0000-0000A3140000}"/>
    <cellStyle name="Input 7 6 4" xfId="5285" xr:uid="{00000000-0005-0000-0000-0000A4140000}"/>
    <cellStyle name="Input 7 7" xfId="5286" xr:uid="{00000000-0005-0000-0000-0000A5140000}"/>
    <cellStyle name="Input 8" xfId="5287" xr:uid="{00000000-0005-0000-0000-0000A6140000}"/>
    <cellStyle name="Input 8 2" xfId="5288" xr:uid="{00000000-0005-0000-0000-0000A7140000}"/>
    <cellStyle name="Input 8 2 2" xfId="5289" xr:uid="{00000000-0005-0000-0000-0000A8140000}"/>
    <cellStyle name="Input 8 2 2 2" xfId="5290" xr:uid="{00000000-0005-0000-0000-0000A9140000}"/>
    <cellStyle name="Input 8 2 2 2 2" xfId="5291" xr:uid="{00000000-0005-0000-0000-0000AA140000}"/>
    <cellStyle name="Input 8 2 2 2 3" xfId="5292" xr:uid="{00000000-0005-0000-0000-0000AB140000}"/>
    <cellStyle name="Input 8 2 2 3" xfId="5293" xr:uid="{00000000-0005-0000-0000-0000AC140000}"/>
    <cellStyle name="Input 8 2 2 4" xfId="5294" xr:uid="{00000000-0005-0000-0000-0000AD140000}"/>
    <cellStyle name="Input 8 2 3" xfId="5295" xr:uid="{00000000-0005-0000-0000-0000AE140000}"/>
    <cellStyle name="Input 8 2 3 2" xfId="5296" xr:uid="{00000000-0005-0000-0000-0000AF140000}"/>
    <cellStyle name="Input 8 2 3 2 2" xfId="5297" xr:uid="{00000000-0005-0000-0000-0000B0140000}"/>
    <cellStyle name="Input 8 2 3 2 3" xfId="5298" xr:uid="{00000000-0005-0000-0000-0000B1140000}"/>
    <cellStyle name="Input 8 2 3 3" xfId="5299" xr:uid="{00000000-0005-0000-0000-0000B2140000}"/>
    <cellStyle name="Input 8 2 3 4" xfId="5300" xr:uid="{00000000-0005-0000-0000-0000B3140000}"/>
    <cellStyle name="Input 8 2 4" xfId="5301" xr:uid="{00000000-0005-0000-0000-0000B4140000}"/>
    <cellStyle name="Input 8 2 4 2" xfId="5302" xr:uid="{00000000-0005-0000-0000-0000B5140000}"/>
    <cellStyle name="Input 8 2 4 2 2" xfId="5303" xr:uid="{00000000-0005-0000-0000-0000B6140000}"/>
    <cellStyle name="Input 8 2 4 2 3" xfId="5304" xr:uid="{00000000-0005-0000-0000-0000B7140000}"/>
    <cellStyle name="Input 8 2 4 3" xfId="5305" xr:uid="{00000000-0005-0000-0000-0000B8140000}"/>
    <cellStyle name="Input 8 2 4 4" xfId="5306" xr:uid="{00000000-0005-0000-0000-0000B9140000}"/>
    <cellStyle name="Input 8 2 5" xfId="5307" xr:uid="{00000000-0005-0000-0000-0000BA140000}"/>
    <cellStyle name="Input 8 2 5 2" xfId="5308" xr:uid="{00000000-0005-0000-0000-0000BB140000}"/>
    <cellStyle name="Input 8 2 5 3" xfId="5309" xr:uid="{00000000-0005-0000-0000-0000BC140000}"/>
    <cellStyle name="Input 8 2 6" xfId="5310" xr:uid="{00000000-0005-0000-0000-0000BD140000}"/>
    <cellStyle name="Input 8 2 7" xfId="5311" xr:uid="{00000000-0005-0000-0000-0000BE140000}"/>
    <cellStyle name="Input 8 3" xfId="5312" xr:uid="{00000000-0005-0000-0000-0000BF140000}"/>
    <cellStyle name="Input 8 3 2" xfId="5313" xr:uid="{00000000-0005-0000-0000-0000C0140000}"/>
    <cellStyle name="Input 8 3 2 2" xfId="5314" xr:uid="{00000000-0005-0000-0000-0000C1140000}"/>
    <cellStyle name="Input 8 3 2 2 2" xfId="5315" xr:uid="{00000000-0005-0000-0000-0000C2140000}"/>
    <cellStyle name="Input 8 3 2 2 3" xfId="5316" xr:uid="{00000000-0005-0000-0000-0000C3140000}"/>
    <cellStyle name="Input 8 3 2 3" xfId="5317" xr:uid="{00000000-0005-0000-0000-0000C4140000}"/>
    <cellStyle name="Input 8 3 2 4" xfId="5318" xr:uid="{00000000-0005-0000-0000-0000C5140000}"/>
    <cellStyle name="Input 8 3 3" xfId="5319" xr:uid="{00000000-0005-0000-0000-0000C6140000}"/>
    <cellStyle name="Input 8 3 3 2" xfId="5320" xr:uid="{00000000-0005-0000-0000-0000C7140000}"/>
    <cellStyle name="Input 8 3 3 2 2" xfId="5321" xr:uid="{00000000-0005-0000-0000-0000C8140000}"/>
    <cellStyle name="Input 8 3 3 2 3" xfId="5322" xr:uid="{00000000-0005-0000-0000-0000C9140000}"/>
    <cellStyle name="Input 8 3 3 3" xfId="5323" xr:uid="{00000000-0005-0000-0000-0000CA140000}"/>
    <cellStyle name="Input 8 3 3 4" xfId="5324" xr:uid="{00000000-0005-0000-0000-0000CB140000}"/>
    <cellStyle name="Input 8 3 4" xfId="5325" xr:uid="{00000000-0005-0000-0000-0000CC140000}"/>
    <cellStyle name="Input 8 3 4 2" xfId="5326" xr:uid="{00000000-0005-0000-0000-0000CD140000}"/>
    <cellStyle name="Input 8 3 4 2 2" xfId="5327" xr:uid="{00000000-0005-0000-0000-0000CE140000}"/>
    <cellStyle name="Input 8 3 4 2 3" xfId="5328" xr:uid="{00000000-0005-0000-0000-0000CF140000}"/>
    <cellStyle name="Input 8 3 4 3" xfId="5329" xr:uid="{00000000-0005-0000-0000-0000D0140000}"/>
    <cellStyle name="Input 8 3 4 4" xfId="5330" xr:uid="{00000000-0005-0000-0000-0000D1140000}"/>
    <cellStyle name="Input 8 3 5" xfId="5331" xr:uid="{00000000-0005-0000-0000-0000D2140000}"/>
    <cellStyle name="Input 8 3 5 2" xfId="5332" xr:uid="{00000000-0005-0000-0000-0000D3140000}"/>
    <cellStyle name="Input 8 3 5 3" xfId="5333" xr:uid="{00000000-0005-0000-0000-0000D4140000}"/>
    <cellStyle name="Input 8 3 6" xfId="5334" xr:uid="{00000000-0005-0000-0000-0000D5140000}"/>
    <cellStyle name="Input 8 3 7" xfId="5335" xr:uid="{00000000-0005-0000-0000-0000D6140000}"/>
    <cellStyle name="Input 8 4" xfId="5336" xr:uid="{00000000-0005-0000-0000-0000D7140000}"/>
    <cellStyle name="Input 8 4 2" xfId="5337" xr:uid="{00000000-0005-0000-0000-0000D8140000}"/>
    <cellStyle name="Input 8 4 2 2" xfId="5338" xr:uid="{00000000-0005-0000-0000-0000D9140000}"/>
    <cellStyle name="Input 8 4 2 2 2" xfId="5339" xr:uid="{00000000-0005-0000-0000-0000DA140000}"/>
    <cellStyle name="Input 8 4 2 2 3" xfId="5340" xr:uid="{00000000-0005-0000-0000-0000DB140000}"/>
    <cellStyle name="Input 8 4 2 3" xfId="5341" xr:uid="{00000000-0005-0000-0000-0000DC140000}"/>
    <cellStyle name="Input 8 4 2 4" xfId="5342" xr:uid="{00000000-0005-0000-0000-0000DD140000}"/>
    <cellStyle name="Input 8 4 3" xfId="5343" xr:uid="{00000000-0005-0000-0000-0000DE140000}"/>
    <cellStyle name="Input 8 4 3 2" xfId="5344" xr:uid="{00000000-0005-0000-0000-0000DF140000}"/>
    <cellStyle name="Input 8 4 3 2 2" xfId="5345" xr:uid="{00000000-0005-0000-0000-0000E0140000}"/>
    <cellStyle name="Input 8 4 3 2 3" xfId="5346" xr:uid="{00000000-0005-0000-0000-0000E1140000}"/>
    <cellStyle name="Input 8 4 3 3" xfId="5347" xr:uid="{00000000-0005-0000-0000-0000E2140000}"/>
    <cellStyle name="Input 8 4 3 4" xfId="5348" xr:uid="{00000000-0005-0000-0000-0000E3140000}"/>
    <cellStyle name="Input 8 4 4" xfId="5349" xr:uid="{00000000-0005-0000-0000-0000E4140000}"/>
    <cellStyle name="Input 8 4 4 2" xfId="5350" xr:uid="{00000000-0005-0000-0000-0000E5140000}"/>
    <cellStyle name="Input 8 4 4 3" xfId="5351" xr:uid="{00000000-0005-0000-0000-0000E6140000}"/>
    <cellStyle name="Input 8 4 5" xfId="5352" xr:uid="{00000000-0005-0000-0000-0000E7140000}"/>
    <cellStyle name="Input 8 4 6" xfId="5353" xr:uid="{00000000-0005-0000-0000-0000E8140000}"/>
    <cellStyle name="Input 8 5" xfId="5354" xr:uid="{00000000-0005-0000-0000-0000E9140000}"/>
    <cellStyle name="Input 8 5 2" xfId="5355" xr:uid="{00000000-0005-0000-0000-0000EA140000}"/>
    <cellStyle name="Input 8 5 2 2" xfId="5356" xr:uid="{00000000-0005-0000-0000-0000EB140000}"/>
    <cellStyle name="Input 8 5 2 3" xfId="5357" xr:uid="{00000000-0005-0000-0000-0000EC140000}"/>
    <cellStyle name="Input 8 5 3" xfId="5358" xr:uid="{00000000-0005-0000-0000-0000ED140000}"/>
    <cellStyle name="Input 8 5 4" xfId="5359" xr:uid="{00000000-0005-0000-0000-0000EE140000}"/>
    <cellStyle name="Input 8 6" xfId="5360" xr:uid="{00000000-0005-0000-0000-0000EF140000}"/>
    <cellStyle name="Input 8 6 2" xfId="5361" xr:uid="{00000000-0005-0000-0000-0000F0140000}"/>
    <cellStyle name="Input 8 6 2 2" xfId="5362" xr:uid="{00000000-0005-0000-0000-0000F1140000}"/>
    <cellStyle name="Input 8 6 2 3" xfId="5363" xr:uid="{00000000-0005-0000-0000-0000F2140000}"/>
    <cellStyle name="Input 8 6 3" xfId="5364" xr:uid="{00000000-0005-0000-0000-0000F3140000}"/>
    <cellStyle name="Input 8 6 4" xfId="5365" xr:uid="{00000000-0005-0000-0000-0000F4140000}"/>
    <cellStyle name="Input 8 7" xfId="5366" xr:uid="{00000000-0005-0000-0000-0000F5140000}"/>
    <cellStyle name="Input 9" xfId="5367" xr:uid="{00000000-0005-0000-0000-0000F6140000}"/>
    <cellStyle name="Input 9 2" xfId="5368" xr:uid="{00000000-0005-0000-0000-0000F7140000}"/>
    <cellStyle name="Input 9 2 2" xfId="5369" xr:uid="{00000000-0005-0000-0000-0000F8140000}"/>
    <cellStyle name="Input 9 2 2 2" xfId="5370" xr:uid="{00000000-0005-0000-0000-0000F9140000}"/>
    <cellStyle name="Input 9 2 2 2 2" xfId="5371" xr:uid="{00000000-0005-0000-0000-0000FA140000}"/>
    <cellStyle name="Input 9 2 2 2 3" xfId="5372" xr:uid="{00000000-0005-0000-0000-0000FB140000}"/>
    <cellStyle name="Input 9 2 2 3" xfId="5373" xr:uid="{00000000-0005-0000-0000-0000FC140000}"/>
    <cellStyle name="Input 9 2 2 4" xfId="5374" xr:uid="{00000000-0005-0000-0000-0000FD140000}"/>
    <cellStyle name="Input 9 2 3" xfId="5375" xr:uid="{00000000-0005-0000-0000-0000FE140000}"/>
    <cellStyle name="Input 9 2 3 2" xfId="5376" xr:uid="{00000000-0005-0000-0000-0000FF140000}"/>
    <cellStyle name="Input 9 2 3 2 2" xfId="5377" xr:uid="{00000000-0005-0000-0000-000000150000}"/>
    <cellStyle name="Input 9 2 3 2 3" xfId="5378" xr:uid="{00000000-0005-0000-0000-000001150000}"/>
    <cellStyle name="Input 9 2 3 3" xfId="5379" xr:uid="{00000000-0005-0000-0000-000002150000}"/>
    <cellStyle name="Input 9 2 3 4" xfId="5380" xr:uid="{00000000-0005-0000-0000-000003150000}"/>
    <cellStyle name="Input 9 2 4" xfId="5381" xr:uid="{00000000-0005-0000-0000-000004150000}"/>
    <cellStyle name="Input 9 2 4 2" xfId="5382" xr:uid="{00000000-0005-0000-0000-000005150000}"/>
    <cellStyle name="Input 9 2 4 2 2" xfId="5383" xr:uid="{00000000-0005-0000-0000-000006150000}"/>
    <cellStyle name="Input 9 2 4 2 3" xfId="5384" xr:uid="{00000000-0005-0000-0000-000007150000}"/>
    <cellStyle name="Input 9 2 4 3" xfId="5385" xr:uid="{00000000-0005-0000-0000-000008150000}"/>
    <cellStyle name="Input 9 2 4 4" xfId="5386" xr:uid="{00000000-0005-0000-0000-000009150000}"/>
    <cellStyle name="Input 9 2 5" xfId="5387" xr:uid="{00000000-0005-0000-0000-00000A150000}"/>
    <cellStyle name="Input 9 2 5 2" xfId="5388" xr:uid="{00000000-0005-0000-0000-00000B150000}"/>
    <cellStyle name="Input 9 2 5 3" xfId="5389" xr:uid="{00000000-0005-0000-0000-00000C150000}"/>
    <cellStyle name="Input 9 2 6" xfId="5390" xr:uid="{00000000-0005-0000-0000-00000D150000}"/>
    <cellStyle name="Input 9 2 7" xfId="5391" xr:uid="{00000000-0005-0000-0000-00000E150000}"/>
    <cellStyle name="Input 9 3" xfId="5392" xr:uid="{00000000-0005-0000-0000-00000F150000}"/>
    <cellStyle name="Input 9 3 2" xfId="5393" xr:uid="{00000000-0005-0000-0000-000010150000}"/>
    <cellStyle name="Input 9 3 2 2" xfId="5394" xr:uid="{00000000-0005-0000-0000-000011150000}"/>
    <cellStyle name="Input 9 3 2 2 2" xfId="5395" xr:uid="{00000000-0005-0000-0000-000012150000}"/>
    <cellStyle name="Input 9 3 2 2 3" xfId="5396" xr:uid="{00000000-0005-0000-0000-000013150000}"/>
    <cellStyle name="Input 9 3 2 3" xfId="5397" xr:uid="{00000000-0005-0000-0000-000014150000}"/>
    <cellStyle name="Input 9 3 2 4" xfId="5398" xr:uid="{00000000-0005-0000-0000-000015150000}"/>
    <cellStyle name="Input 9 3 3" xfId="5399" xr:uid="{00000000-0005-0000-0000-000016150000}"/>
    <cellStyle name="Input 9 3 3 2" xfId="5400" xr:uid="{00000000-0005-0000-0000-000017150000}"/>
    <cellStyle name="Input 9 3 3 2 2" xfId="5401" xr:uid="{00000000-0005-0000-0000-000018150000}"/>
    <cellStyle name="Input 9 3 3 2 3" xfId="5402" xr:uid="{00000000-0005-0000-0000-000019150000}"/>
    <cellStyle name="Input 9 3 3 3" xfId="5403" xr:uid="{00000000-0005-0000-0000-00001A150000}"/>
    <cellStyle name="Input 9 3 3 4" xfId="5404" xr:uid="{00000000-0005-0000-0000-00001B150000}"/>
    <cellStyle name="Input 9 3 4" xfId="5405" xr:uid="{00000000-0005-0000-0000-00001C150000}"/>
    <cellStyle name="Input 9 3 4 2" xfId="5406" xr:uid="{00000000-0005-0000-0000-00001D150000}"/>
    <cellStyle name="Input 9 3 4 2 2" xfId="5407" xr:uid="{00000000-0005-0000-0000-00001E150000}"/>
    <cellStyle name="Input 9 3 4 2 3" xfId="5408" xr:uid="{00000000-0005-0000-0000-00001F150000}"/>
    <cellStyle name="Input 9 3 4 3" xfId="5409" xr:uid="{00000000-0005-0000-0000-000020150000}"/>
    <cellStyle name="Input 9 3 4 4" xfId="5410" xr:uid="{00000000-0005-0000-0000-000021150000}"/>
    <cellStyle name="Input 9 3 5" xfId="5411" xr:uid="{00000000-0005-0000-0000-000022150000}"/>
    <cellStyle name="Input 9 3 5 2" xfId="5412" xr:uid="{00000000-0005-0000-0000-000023150000}"/>
    <cellStyle name="Input 9 3 5 3" xfId="5413" xr:uid="{00000000-0005-0000-0000-000024150000}"/>
    <cellStyle name="Input 9 3 6" xfId="5414" xr:uid="{00000000-0005-0000-0000-000025150000}"/>
    <cellStyle name="Input 9 3 7" xfId="5415" xr:uid="{00000000-0005-0000-0000-000026150000}"/>
    <cellStyle name="Input 9 4" xfId="5416" xr:uid="{00000000-0005-0000-0000-000027150000}"/>
    <cellStyle name="Input 9 4 2" xfId="5417" xr:uid="{00000000-0005-0000-0000-000028150000}"/>
    <cellStyle name="Input 9 4 2 2" xfId="5418" xr:uid="{00000000-0005-0000-0000-000029150000}"/>
    <cellStyle name="Input 9 4 2 2 2" xfId="5419" xr:uid="{00000000-0005-0000-0000-00002A150000}"/>
    <cellStyle name="Input 9 4 2 2 3" xfId="5420" xr:uid="{00000000-0005-0000-0000-00002B150000}"/>
    <cellStyle name="Input 9 4 2 3" xfId="5421" xr:uid="{00000000-0005-0000-0000-00002C150000}"/>
    <cellStyle name="Input 9 4 2 4" xfId="5422" xr:uid="{00000000-0005-0000-0000-00002D150000}"/>
    <cellStyle name="Input 9 4 3" xfId="5423" xr:uid="{00000000-0005-0000-0000-00002E150000}"/>
    <cellStyle name="Input 9 4 3 2" xfId="5424" xr:uid="{00000000-0005-0000-0000-00002F150000}"/>
    <cellStyle name="Input 9 4 3 2 2" xfId="5425" xr:uid="{00000000-0005-0000-0000-000030150000}"/>
    <cellStyle name="Input 9 4 3 2 3" xfId="5426" xr:uid="{00000000-0005-0000-0000-000031150000}"/>
    <cellStyle name="Input 9 4 3 3" xfId="5427" xr:uid="{00000000-0005-0000-0000-000032150000}"/>
    <cellStyle name="Input 9 4 3 4" xfId="5428" xr:uid="{00000000-0005-0000-0000-000033150000}"/>
    <cellStyle name="Input 9 4 4" xfId="5429" xr:uid="{00000000-0005-0000-0000-000034150000}"/>
    <cellStyle name="Input 9 4 4 2" xfId="5430" xr:uid="{00000000-0005-0000-0000-000035150000}"/>
    <cellStyle name="Input 9 4 4 3" xfId="5431" xr:uid="{00000000-0005-0000-0000-000036150000}"/>
    <cellStyle name="Input 9 4 5" xfId="5432" xr:uid="{00000000-0005-0000-0000-000037150000}"/>
    <cellStyle name="Input 9 4 6" xfId="5433" xr:uid="{00000000-0005-0000-0000-000038150000}"/>
    <cellStyle name="Input 9 5" xfId="5434" xr:uid="{00000000-0005-0000-0000-000039150000}"/>
    <cellStyle name="Input 9 5 2" xfId="5435" xr:uid="{00000000-0005-0000-0000-00003A150000}"/>
    <cellStyle name="Input 9 5 2 2" xfId="5436" xr:uid="{00000000-0005-0000-0000-00003B150000}"/>
    <cellStyle name="Input 9 5 2 3" xfId="5437" xr:uid="{00000000-0005-0000-0000-00003C150000}"/>
    <cellStyle name="Input 9 5 3" xfId="5438" xr:uid="{00000000-0005-0000-0000-00003D150000}"/>
    <cellStyle name="Input 9 5 4" xfId="5439" xr:uid="{00000000-0005-0000-0000-00003E150000}"/>
    <cellStyle name="Input 9 6" xfId="5440" xr:uid="{00000000-0005-0000-0000-00003F150000}"/>
    <cellStyle name="Input 9 6 2" xfId="5441" xr:uid="{00000000-0005-0000-0000-000040150000}"/>
    <cellStyle name="Input 9 6 2 2" xfId="5442" xr:uid="{00000000-0005-0000-0000-000041150000}"/>
    <cellStyle name="Input 9 6 2 3" xfId="5443" xr:uid="{00000000-0005-0000-0000-000042150000}"/>
    <cellStyle name="Input 9 6 3" xfId="5444" xr:uid="{00000000-0005-0000-0000-000043150000}"/>
    <cellStyle name="Input 9 6 4" xfId="5445" xr:uid="{00000000-0005-0000-0000-000044150000}"/>
    <cellStyle name="Input 9 7" xfId="5446" xr:uid="{00000000-0005-0000-0000-000045150000}"/>
    <cellStyle name="Link Currency (0)" xfId="5447" xr:uid="{00000000-0005-0000-0000-000046150000}"/>
    <cellStyle name="Link Currency (2)" xfId="5448" xr:uid="{00000000-0005-0000-0000-000047150000}"/>
    <cellStyle name="Link Units (0)" xfId="5449" xr:uid="{00000000-0005-0000-0000-000048150000}"/>
    <cellStyle name="Link Units (1)" xfId="5450" xr:uid="{00000000-0005-0000-0000-000049150000}"/>
    <cellStyle name="Link Units (2)" xfId="5451" xr:uid="{00000000-0005-0000-0000-00004A150000}"/>
    <cellStyle name="Linked Cell 2" xfId="5452" xr:uid="{00000000-0005-0000-0000-00004B150000}"/>
    <cellStyle name="Linked Cell 3" xfId="5453" xr:uid="{00000000-0005-0000-0000-00004C150000}"/>
    <cellStyle name="Linked Cell 3 2" xfId="5454" xr:uid="{00000000-0005-0000-0000-00004D150000}"/>
    <cellStyle name="Linked Cell 3 3" xfId="5455" xr:uid="{00000000-0005-0000-0000-00004E150000}"/>
    <cellStyle name="Linked Cell 4" xfId="5456" xr:uid="{00000000-0005-0000-0000-00004F150000}"/>
    <cellStyle name="Milliers [0]_laroux" xfId="5457" xr:uid="{00000000-0005-0000-0000-000050150000}"/>
    <cellStyle name="Milliers_laroux" xfId="5458" xr:uid="{00000000-0005-0000-0000-000051150000}"/>
    <cellStyle name="Neutral 2" xfId="5459" xr:uid="{00000000-0005-0000-0000-000052150000}"/>
    <cellStyle name="Neutral 3" xfId="5460" xr:uid="{00000000-0005-0000-0000-000053150000}"/>
    <cellStyle name="Neutral 3 2" xfId="5461" xr:uid="{00000000-0005-0000-0000-000054150000}"/>
    <cellStyle name="Neutral 3 3" xfId="5462" xr:uid="{00000000-0005-0000-0000-000055150000}"/>
    <cellStyle name="Neutral 4" xfId="5463" xr:uid="{00000000-0005-0000-0000-000056150000}"/>
    <cellStyle name="Normal - Style1" xfId="5464" xr:uid="{00000000-0005-0000-0000-000058150000}"/>
    <cellStyle name="Normal 10" xfId="5465" xr:uid="{00000000-0005-0000-0000-000059150000}"/>
    <cellStyle name="Normal 100" xfId="5466" xr:uid="{00000000-0005-0000-0000-00005A150000}"/>
    <cellStyle name="Normal 100 2" xfId="5467" xr:uid="{00000000-0005-0000-0000-00005B150000}"/>
    <cellStyle name="Normal 101" xfId="5468" xr:uid="{00000000-0005-0000-0000-00005C150000}"/>
    <cellStyle name="Normal 101 2" xfId="5469" xr:uid="{00000000-0005-0000-0000-00005D150000}"/>
    <cellStyle name="Normal 102" xfId="5470" xr:uid="{00000000-0005-0000-0000-00005E150000}"/>
    <cellStyle name="Normal 102 2" xfId="5471" xr:uid="{00000000-0005-0000-0000-00005F150000}"/>
    <cellStyle name="Normal 103" xfId="5472" xr:uid="{00000000-0005-0000-0000-000060150000}"/>
    <cellStyle name="Normal 103 2" xfId="5473" xr:uid="{00000000-0005-0000-0000-000061150000}"/>
    <cellStyle name="Normal 104" xfId="5474" xr:uid="{00000000-0005-0000-0000-000062150000}"/>
    <cellStyle name="Normal 104 2" xfId="5475" xr:uid="{00000000-0005-0000-0000-000063150000}"/>
    <cellStyle name="Normal 105" xfId="5476" xr:uid="{00000000-0005-0000-0000-000064150000}"/>
    <cellStyle name="Normal 105 2" xfId="5477" xr:uid="{00000000-0005-0000-0000-000065150000}"/>
    <cellStyle name="Normal 105 3" xfId="5478" xr:uid="{00000000-0005-0000-0000-000066150000}"/>
    <cellStyle name="Normal 106" xfId="5479" xr:uid="{00000000-0005-0000-0000-000067150000}"/>
    <cellStyle name="Normal 106 2" xfId="5480" xr:uid="{00000000-0005-0000-0000-000068150000}"/>
    <cellStyle name="Normal 106 3" xfId="5481" xr:uid="{00000000-0005-0000-0000-000069150000}"/>
    <cellStyle name="Normal 107" xfId="5482" xr:uid="{00000000-0005-0000-0000-00006A150000}"/>
    <cellStyle name="Normal 107 2" xfId="5483" xr:uid="{00000000-0005-0000-0000-00006B150000}"/>
    <cellStyle name="Normal 107 3" xfId="5484" xr:uid="{00000000-0005-0000-0000-00006C150000}"/>
    <cellStyle name="Normal 108" xfId="5485" xr:uid="{00000000-0005-0000-0000-00006D150000}"/>
    <cellStyle name="Normal 108 2" xfId="5486" xr:uid="{00000000-0005-0000-0000-00006E150000}"/>
    <cellStyle name="Normal 108 3" xfId="5487" xr:uid="{00000000-0005-0000-0000-00006F150000}"/>
    <cellStyle name="Normal 109" xfId="5488" xr:uid="{00000000-0005-0000-0000-000070150000}"/>
    <cellStyle name="Normal 109 2" xfId="5489" xr:uid="{00000000-0005-0000-0000-000071150000}"/>
    <cellStyle name="Normal 109 3" xfId="5490" xr:uid="{00000000-0005-0000-0000-000072150000}"/>
    <cellStyle name="Normal 11" xfId="5491" xr:uid="{00000000-0005-0000-0000-000073150000}"/>
    <cellStyle name="Normal 110" xfId="5492" xr:uid="{00000000-0005-0000-0000-000074150000}"/>
    <cellStyle name="Normal 110 2" xfId="5493" xr:uid="{00000000-0005-0000-0000-000075150000}"/>
    <cellStyle name="Normal 110 3" xfId="5494" xr:uid="{00000000-0005-0000-0000-000076150000}"/>
    <cellStyle name="Normal 111" xfId="5495" xr:uid="{00000000-0005-0000-0000-000077150000}"/>
    <cellStyle name="Normal 111 2" xfId="5496" xr:uid="{00000000-0005-0000-0000-000078150000}"/>
    <cellStyle name="Normal 111 3" xfId="5497" xr:uid="{00000000-0005-0000-0000-000079150000}"/>
    <cellStyle name="Normal 112" xfId="5498" xr:uid="{00000000-0005-0000-0000-00007A150000}"/>
    <cellStyle name="Normal 112 2" xfId="5499" xr:uid="{00000000-0005-0000-0000-00007B150000}"/>
    <cellStyle name="Normal 112 3" xfId="5500" xr:uid="{00000000-0005-0000-0000-00007C150000}"/>
    <cellStyle name="Normal 113" xfId="5501" xr:uid="{00000000-0005-0000-0000-00007D150000}"/>
    <cellStyle name="Normal 113 2" xfId="5502" xr:uid="{00000000-0005-0000-0000-00007E150000}"/>
    <cellStyle name="Normal 113 3" xfId="5503" xr:uid="{00000000-0005-0000-0000-00007F150000}"/>
    <cellStyle name="Normal 114" xfId="5504" xr:uid="{00000000-0005-0000-0000-000080150000}"/>
    <cellStyle name="Normal 114 2" xfId="5505" xr:uid="{00000000-0005-0000-0000-000081150000}"/>
    <cellStyle name="Normal 114 3" xfId="5506" xr:uid="{00000000-0005-0000-0000-000082150000}"/>
    <cellStyle name="Normal 115" xfId="5507" xr:uid="{00000000-0005-0000-0000-000083150000}"/>
    <cellStyle name="Normal 116" xfId="5508" xr:uid="{00000000-0005-0000-0000-000084150000}"/>
    <cellStyle name="Normal 117" xfId="5509" xr:uid="{00000000-0005-0000-0000-000085150000}"/>
    <cellStyle name="Normal 118" xfId="5510" xr:uid="{00000000-0005-0000-0000-000086150000}"/>
    <cellStyle name="Normal 119" xfId="5511" xr:uid="{00000000-0005-0000-0000-000087150000}"/>
    <cellStyle name="Normal 119 2" xfId="5512" xr:uid="{00000000-0005-0000-0000-000088150000}"/>
    <cellStyle name="Normal 119 3" xfId="5513" xr:uid="{00000000-0005-0000-0000-000089150000}"/>
    <cellStyle name="Normal 119 4" xfId="5514" xr:uid="{00000000-0005-0000-0000-00008A150000}"/>
    <cellStyle name="Normal 12" xfId="5515" xr:uid="{00000000-0005-0000-0000-00008B150000}"/>
    <cellStyle name="Normal 120" xfId="5516" xr:uid="{00000000-0005-0000-0000-00008C150000}"/>
    <cellStyle name="Normal 120 2" xfId="5517" xr:uid="{00000000-0005-0000-0000-00008D150000}"/>
    <cellStyle name="Normal 121" xfId="5518" xr:uid="{00000000-0005-0000-0000-00008E150000}"/>
    <cellStyle name="Normal 121 2" xfId="5519" xr:uid="{00000000-0005-0000-0000-00008F150000}"/>
    <cellStyle name="Normal 122" xfId="5520" xr:uid="{00000000-0005-0000-0000-000090150000}"/>
    <cellStyle name="Normal 122 2" xfId="5521" xr:uid="{00000000-0005-0000-0000-000091150000}"/>
    <cellStyle name="Normal 123" xfId="5522" xr:uid="{00000000-0005-0000-0000-000092150000}"/>
    <cellStyle name="Normal 123 2" xfId="5523" xr:uid="{00000000-0005-0000-0000-000093150000}"/>
    <cellStyle name="Normal 124" xfId="5524" xr:uid="{00000000-0005-0000-0000-000094150000}"/>
    <cellStyle name="Normal 125" xfId="5525" xr:uid="{00000000-0005-0000-0000-000095150000}"/>
    <cellStyle name="Normal 126" xfId="5526" xr:uid="{00000000-0005-0000-0000-000096150000}"/>
    <cellStyle name="Normal 127" xfId="5527" xr:uid="{00000000-0005-0000-0000-000097150000}"/>
    <cellStyle name="Normal 128" xfId="5528" xr:uid="{00000000-0005-0000-0000-000098150000}"/>
    <cellStyle name="Normal 128 2" xfId="5529" xr:uid="{00000000-0005-0000-0000-000099150000}"/>
    <cellStyle name="Normal 128 2 2" xfId="5530" xr:uid="{00000000-0005-0000-0000-00009A150000}"/>
    <cellStyle name="Normal 128 2 2 2" xfId="5531" xr:uid="{00000000-0005-0000-0000-00009B150000}"/>
    <cellStyle name="Normal 128 2 2 2 2" xfId="5532" xr:uid="{00000000-0005-0000-0000-00009C150000}"/>
    <cellStyle name="Normal 128 2 2 2 2 2" xfId="5533" xr:uid="{00000000-0005-0000-0000-00009D150000}"/>
    <cellStyle name="Normal 128 2 2 2 3" xfId="5534" xr:uid="{00000000-0005-0000-0000-00009E150000}"/>
    <cellStyle name="Normal 128 2 2 3" xfId="5535" xr:uid="{00000000-0005-0000-0000-00009F150000}"/>
    <cellStyle name="Normal 128 2 2 3 2" xfId="5536" xr:uid="{00000000-0005-0000-0000-0000A0150000}"/>
    <cellStyle name="Normal 128 2 2 4" xfId="5537" xr:uid="{00000000-0005-0000-0000-0000A1150000}"/>
    <cellStyle name="Normal 128 2 3" xfId="5538" xr:uid="{00000000-0005-0000-0000-0000A2150000}"/>
    <cellStyle name="Normal 128 3" xfId="5539" xr:uid="{00000000-0005-0000-0000-0000A3150000}"/>
    <cellStyle name="Normal 128 3 2" xfId="5540" xr:uid="{00000000-0005-0000-0000-0000A4150000}"/>
    <cellStyle name="Normal 128 3 2 2" xfId="5541" xr:uid="{00000000-0005-0000-0000-0000A5150000}"/>
    <cellStyle name="Normal 128 3 2 2 2" xfId="5542" xr:uid="{00000000-0005-0000-0000-0000A6150000}"/>
    <cellStyle name="Normal 128 3 2 2 2 2" xfId="5543" xr:uid="{00000000-0005-0000-0000-0000A7150000}"/>
    <cellStyle name="Normal 128 3 2 2 3" xfId="5544" xr:uid="{00000000-0005-0000-0000-0000A8150000}"/>
    <cellStyle name="Normal 128 3 2 3" xfId="5545" xr:uid="{00000000-0005-0000-0000-0000A9150000}"/>
    <cellStyle name="Normal 128 3 2 3 2" xfId="5546" xr:uid="{00000000-0005-0000-0000-0000AA150000}"/>
    <cellStyle name="Normal 128 3 2 4" xfId="5547" xr:uid="{00000000-0005-0000-0000-0000AB150000}"/>
    <cellStyle name="Normal 128 4" xfId="5548" xr:uid="{00000000-0005-0000-0000-0000AC150000}"/>
    <cellStyle name="Normal 128 4 2" xfId="5549" xr:uid="{00000000-0005-0000-0000-0000AD150000}"/>
    <cellStyle name="Normal 128 4 2 2" xfId="5550" xr:uid="{00000000-0005-0000-0000-0000AE150000}"/>
    <cellStyle name="Normal 128 4 2 2 2" xfId="5551" xr:uid="{00000000-0005-0000-0000-0000AF150000}"/>
    <cellStyle name="Normal 128 4 2 3" xfId="5552" xr:uid="{00000000-0005-0000-0000-0000B0150000}"/>
    <cellStyle name="Normal 128 4 3" xfId="5553" xr:uid="{00000000-0005-0000-0000-0000B1150000}"/>
    <cellStyle name="Normal 128 4 3 2" xfId="5554" xr:uid="{00000000-0005-0000-0000-0000B2150000}"/>
    <cellStyle name="Normal 128 4 4" xfId="5555" xr:uid="{00000000-0005-0000-0000-0000B3150000}"/>
    <cellStyle name="Normal 128 5" xfId="5556" xr:uid="{00000000-0005-0000-0000-0000B4150000}"/>
    <cellStyle name="Normal 129" xfId="5557" xr:uid="{00000000-0005-0000-0000-0000B5150000}"/>
    <cellStyle name="Normal 129 2" xfId="5558" xr:uid="{00000000-0005-0000-0000-0000B6150000}"/>
    <cellStyle name="Normal 129 2 2" xfId="5559" xr:uid="{00000000-0005-0000-0000-0000B7150000}"/>
    <cellStyle name="Normal 129 2 2 2" xfId="5560" xr:uid="{00000000-0005-0000-0000-0000B8150000}"/>
    <cellStyle name="Normal 129 2 2 2 2" xfId="5561" xr:uid="{00000000-0005-0000-0000-0000B9150000}"/>
    <cellStyle name="Normal 129 2 2 2 2 2" xfId="5562" xr:uid="{00000000-0005-0000-0000-0000BA150000}"/>
    <cellStyle name="Normal 129 2 2 2 3" xfId="5563" xr:uid="{00000000-0005-0000-0000-0000BB150000}"/>
    <cellStyle name="Normal 129 2 2 3" xfId="5564" xr:uid="{00000000-0005-0000-0000-0000BC150000}"/>
    <cellStyle name="Normal 129 2 2 3 2" xfId="5565" xr:uid="{00000000-0005-0000-0000-0000BD150000}"/>
    <cellStyle name="Normal 129 2 2 4" xfId="5566" xr:uid="{00000000-0005-0000-0000-0000BE150000}"/>
    <cellStyle name="Normal 129 2 3" xfId="5567" xr:uid="{00000000-0005-0000-0000-0000BF150000}"/>
    <cellStyle name="Normal 129 3" xfId="5568" xr:uid="{00000000-0005-0000-0000-0000C0150000}"/>
    <cellStyle name="Normal 129 3 2" xfId="5569" xr:uid="{00000000-0005-0000-0000-0000C1150000}"/>
    <cellStyle name="Normal 129 3 2 2" xfId="5570" xr:uid="{00000000-0005-0000-0000-0000C2150000}"/>
    <cellStyle name="Normal 129 3 2 2 2" xfId="5571" xr:uid="{00000000-0005-0000-0000-0000C3150000}"/>
    <cellStyle name="Normal 129 3 2 2 2 2" xfId="5572" xr:uid="{00000000-0005-0000-0000-0000C4150000}"/>
    <cellStyle name="Normal 129 3 2 2 3" xfId="5573" xr:uid="{00000000-0005-0000-0000-0000C5150000}"/>
    <cellStyle name="Normal 129 3 2 3" xfId="5574" xr:uid="{00000000-0005-0000-0000-0000C6150000}"/>
    <cellStyle name="Normal 129 3 2 3 2" xfId="5575" xr:uid="{00000000-0005-0000-0000-0000C7150000}"/>
    <cellStyle name="Normal 129 3 2 4" xfId="5576" xr:uid="{00000000-0005-0000-0000-0000C8150000}"/>
    <cellStyle name="Normal 129 4" xfId="5577" xr:uid="{00000000-0005-0000-0000-0000C9150000}"/>
    <cellStyle name="Normal 129 4 2" xfId="5578" xr:uid="{00000000-0005-0000-0000-0000CA150000}"/>
    <cellStyle name="Normal 129 4 2 2" xfId="5579" xr:uid="{00000000-0005-0000-0000-0000CB150000}"/>
    <cellStyle name="Normal 129 4 2 2 2" xfId="5580" xr:uid="{00000000-0005-0000-0000-0000CC150000}"/>
    <cellStyle name="Normal 129 4 2 3" xfId="5581" xr:uid="{00000000-0005-0000-0000-0000CD150000}"/>
    <cellStyle name="Normal 129 4 3" xfId="5582" xr:uid="{00000000-0005-0000-0000-0000CE150000}"/>
    <cellStyle name="Normal 129 4 3 2" xfId="5583" xr:uid="{00000000-0005-0000-0000-0000CF150000}"/>
    <cellStyle name="Normal 129 4 4" xfId="5584" xr:uid="{00000000-0005-0000-0000-0000D0150000}"/>
    <cellStyle name="Normal 129 5" xfId="5585" xr:uid="{00000000-0005-0000-0000-0000D1150000}"/>
    <cellStyle name="Normal 13" xfId="5586" xr:uid="{00000000-0005-0000-0000-0000D2150000}"/>
    <cellStyle name="Normal 130" xfId="5587" xr:uid="{00000000-0005-0000-0000-0000D3150000}"/>
    <cellStyle name="Normal 131" xfId="5588" xr:uid="{00000000-0005-0000-0000-0000D4150000}"/>
    <cellStyle name="Normal 132" xfId="5589" xr:uid="{00000000-0005-0000-0000-0000D5150000}"/>
    <cellStyle name="Normal 132 2" xfId="5590" xr:uid="{00000000-0005-0000-0000-0000D6150000}"/>
    <cellStyle name="Normal 132 2 2" xfId="5591" xr:uid="{00000000-0005-0000-0000-0000D7150000}"/>
    <cellStyle name="Normal 132 2 2 2" xfId="5592" xr:uid="{00000000-0005-0000-0000-0000D8150000}"/>
    <cellStyle name="Normal 132 2 2 2 2" xfId="5593" xr:uid="{00000000-0005-0000-0000-0000D9150000}"/>
    <cellStyle name="Normal 132 2 2 2 2 2" xfId="5594" xr:uid="{00000000-0005-0000-0000-0000DA150000}"/>
    <cellStyle name="Normal 132 2 2 2 3" xfId="5595" xr:uid="{00000000-0005-0000-0000-0000DB150000}"/>
    <cellStyle name="Normal 132 2 2 3" xfId="5596" xr:uid="{00000000-0005-0000-0000-0000DC150000}"/>
    <cellStyle name="Normal 132 2 2 3 2" xfId="5597" xr:uid="{00000000-0005-0000-0000-0000DD150000}"/>
    <cellStyle name="Normal 132 2 2 4" xfId="5598" xr:uid="{00000000-0005-0000-0000-0000DE150000}"/>
    <cellStyle name="Normal 132 2 3" xfId="5599" xr:uid="{00000000-0005-0000-0000-0000DF150000}"/>
    <cellStyle name="Normal 132 3" xfId="5600" xr:uid="{00000000-0005-0000-0000-0000E0150000}"/>
    <cellStyle name="Normal 132 3 2" xfId="5601" xr:uid="{00000000-0005-0000-0000-0000E1150000}"/>
    <cellStyle name="Normal 132 3 2 2" xfId="5602" xr:uid="{00000000-0005-0000-0000-0000E2150000}"/>
    <cellStyle name="Normal 132 3 2 2 2" xfId="5603" xr:uid="{00000000-0005-0000-0000-0000E3150000}"/>
    <cellStyle name="Normal 132 3 2 2 2 2" xfId="5604" xr:uid="{00000000-0005-0000-0000-0000E4150000}"/>
    <cellStyle name="Normal 132 3 2 2 3" xfId="5605" xr:uid="{00000000-0005-0000-0000-0000E5150000}"/>
    <cellStyle name="Normal 132 3 2 3" xfId="5606" xr:uid="{00000000-0005-0000-0000-0000E6150000}"/>
    <cellStyle name="Normal 132 3 2 3 2" xfId="5607" xr:uid="{00000000-0005-0000-0000-0000E7150000}"/>
    <cellStyle name="Normal 132 3 2 4" xfId="5608" xr:uid="{00000000-0005-0000-0000-0000E8150000}"/>
    <cellStyle name="Normal 132 4" xfId="5609" xr:uid="{00000000-0005-0000-0000-0000E9150000}"/>
    <cellStyle name="Normal 132 4 2" xfId="5610" xr:uid="{00000000-0005-0000-0000-0000EA150000}"/>
    <cellStyle name="Normal 132 4 2 2" xfId="5611" xr:uid="{00000000-0005-0000-0000-0000EB150000}"/>
    <cellStyle name="Normal 132 4 2 2 2" xfId="5612" xr:uid="{00000000-0005-0000-0000-0000EC150000}"/>
    <cellStyle name="Normal 132 4 2 3" xfId="5613" xr:uid="{00000000-0005-0000-0000-0000ED150000}"/>
    <cellStyle name="Normal 132 4 3" xfId="5614" xr:uid="{00000000-0005-0000-0000-0000EE150000}"/>
    <cellStyle name="Normal 132 4 3 2" xfId="5615" xr:uid="{00000000-0005-0000-0000-0000EF150000}"/>
    <cellStyle name="Normal 132 4 4" xfId="5616" xr:uid="{00000000-0005-0000-0000-0000F0150000}"/>
    <cellStyle name="Normal 132 5" xfId="5617" xr:uid="{00000000-0005-0000-0000-0000F1150000}"/>
    <cellStyle name="Normal 133" xfId="5618" xr:uid="{00000000-0005-0000-0000-0000F2150000}"/>
    <cellStyle name="Normal 133 2" xfId="5619" xr:uid="{00000000-0005-0000-0000-0000F3150000}"/>
    <cellStyle name="Normal 133 2 2" xfId="5620" xr:uid="{00000000-0005-0000-0000-0000F4150000}"/>
    <cellStyle name="Normal 133 2 2 2" xfId="5621" xr:uid="{00000000-0005-0000-0000-0000F5150000}"/>
    <cellStyle name="Normal 133 2 2 2 2" xfId="5622" xr:uid="{00000000-0005-0000-0000-0000F6150000}"/>
    <cellStyle name="Normal 133 2 2 2 2 2" xfId="5623" xr:uid="{00000000-0005-0000-0000-0000F7150000}"/>
    <cellStyle name="Normal 133 2 2 2 3" xfId="5624" xr:uid="{00000000-0005-0000-0000-0000F8150000}"/>
    <cellStyle name="Normal 133 2 2 3" xfId="5625" xr:uid="{00000000-0005-0000-0000-0000F9150000}"/>
    <cellStyle name="Normal 133 2 2 3 2" xfId="5626" xr:uid="{00000000-0005-0000-0000-0000FA150000}"/>
    <cellStyle name="Normal 133 2 2 4" xfId="5627" xr:uid="{00000000-0005-0000-0000-0000FB150000}"/>
    <cellStyle name="Normal 133 2 3" xfId="5628" xr:uid="{00000000-0005-0000-0000-0000FC150000}"/>
    <cellStyle name="Normal 133 3" xfId="5629" xr:uid="{00000000-0005-0000-0000-0000FD150000}"/>
    <cellStyle name="Normal 133 3 2" xfId="5630" xr:uid="{00000000-0005-0000-0000-0000FE150000}"/>
    <cellStyle name="Normal 133 3 2 2" xfId="5631" xr:uid="{00000000-0005-0000-0000-0000FF150000}"/>
    <cellStyle name="Normal 133 3 2 2 2" xfId="5632" xr:uid="{00000000-0005-0000-0000-000000160000}"/>
    <cellStyle name="Normal 133 3 2 2 2 2" xfId="5633" xr:uid="{00000000-0005-0000-0000-000001160000}"/>
    <cellStyle name="Normal 133 3 2 2 3" xfId="5634" xr:uid="{00000000-0005-0000-0000-000002160000}"/>
    <cellStyle name="Normal 133 3 2 3" xfId="5635" xr:uid="{00000000-0005-0000-0000-000003160000}"/>
    <cellStyle name="Normal 133 3 2 3 2" xfId="5636" xr:uid="{00000000-0005-0000-0000-000004160000}"/>
    <cellStyle name="Normal 133 3 2 4" xfId="5637" xr:uid="{00000000-0005-0000-0000-000005160000}"/>
    <cellStyle name="Normal 133 4" xfId="5638" xr:uid="{00000000-0005-0000-0000-000006160000}"/>
    <cellStyle name="Normal 133 4 2" xfId="5639" xr:uid="{00000000-0005-0000-0000-000007160000}"/>
    <cellStyle name="Normal 133 4 2 2" xfId="5640" xr:uid="{00000000-0005-0000-0000-000008160000}"/>
    <cellStyle name="Normal 133 4 2 2 2" xfId="5641" xr:uid="{00000000-0005-0000-0000-000009160000}"/>
    <cellStyle name="Normal 133 4 2 3" xfId="5642" xr:uid="{00000000-0005-0000-0000-00000A160000}"/>
    <cellStyle name="Normal 133 4 3" xfId="5643" xr:uid="{00000000-0005-0000-0000-00000B160000}"/>
    <cellStyle name="Normal 133 4 3 2" xfId="5644" xr:uid="{00000000-0005-0000-0000-00000C160000}"/>
    <cellStyle name="Normal 133 4 4" xfId="5645" xr:uid="{00000000-0005-0000-0000-00000D160000}"/>
    <cellStyle name="Normal 133 5" xfId="5646" xr:uid="{00000000-0005-0000-0000-00000E160000}"/>
    <cellStyle name="Normal 134" xfId="5647" xr:uid="{00000000-0005-0000-0000-00000F160000}"/>
    <cellStyle name="Normal 135" xfId="5648" xr:uid="{00000000-0005-0000-0000-000010160000}"/>
    <cellStyle name="Normal 135 2" xfId="5649" xr:uid="{00000000-0005-0000-0000-000011160000}"/>
    <cellStyle name="Normal 135 2 2" xfId="5650" xr:uid="{00000000-0005-0000-0000-000012160000}"/>
    <cellStyle name="Normal 135 2 2 2" xfId="5651" xr:uid="{00000000-0005-0000-0000-000013160000}"/>
    <cellStyle name="Normal 135 2 2 2 2" xfId="5652" xr:uid="{00000000-0005-0000-0000-000014160000}"/>
    <cellStyle name="Normal 135 2 2 2 2 2" xfId="5653" xr:uid="{00000000-0005-0000-0000-000015160000}"/>
    <cellStyle name="Normal 135 2 2 2 3" xfId="5654" xr:uid="{00000000-0005-0000-0000-000016160000}"/>
    <cellStyle name="Normal 135 2 2 3" xfId="5655" xr:uid="{00000000-0005-0000-0000-000017160000}"/>
    <cellStyle name="Normal 135 2 2 3 2" xfId="5656" xr:uid="{00000000-0005-0000-0000-000018160000}"/>
    <cellStyle name="Normal 135 2 2 4" xfId="5657" xr:uid="{00000000-0005-0000-0000-000019160000}"/>
    <cellStyle name="Normal 135 2 3" xfId="5658" xr:uid="{00000000-0005-0000-0000-00001A160000}"/>
    <cellStyle name="Normal 135 3" xfId="5659" xr:uid="{00000000-0005-0000-0000-00001B160000}"/>
    <cellStyle name="Normal 135 3 2" xfId="5660" xr:uid="{00000000-0005-0000-0000-00001C160000}"/>
    <cellStyle name="Normal 135 3 2 2" xfId="5661" xr:uid="{00000000-0005-0000-0000-00001D160000}"/>
    <cellStyle name="Normal 135 3 2 2 2" xfId="5662" xr:uid="{00000000-0005-0000-0000-00001E160000}"/>
    <cellStyle name="Normal 135 3 2 2 2 2" xfId="5663" xr:uid="{00000000-0005-0000-0000-00001F160000}"/>
    <cellStyle name="Normal 135 3 2 2 3" xfId="5664" xr:uid="{00000000-0005-0000-0000-000020160000}"/>
    <cellStyle name="Normal 135 3 2 3" xfId="5665" xr:uid="{00000000-0005-0000-0000-000021160000}"/>
    <cellStyle name="Normal 135 3 2 3 2" xfId="5666" xr:uid="{00000000-0005-0000-0000-000022160000}"/>
    <cellStyle name="Normal 135 3 2 4" xfId="5667" xr:uid="{00000000-0005-0000-0000-000023160000}"/>
    <cellStyle name="Normal 135 4" xfId="5668" xr:uid="{00000000-0005-0000-0000-000024160000}"/>
    <cellStyle name="Normal 135 4 2" xfId="5669" xr:uid="{00000000-0005-0000-0000-000025160000}"/>
    <cellStyle name="Normal 135 4 2 2" xfId="5670" xr:uid="{00000000-0005-0000-0000-000026160000}"/>
    <cellStyle name="Normal 135 4 2 2 2" xfId="5671" xr:uid="{00000000-0005-0000-0000-000027160000}"/>
    <cellStyle name="Normal 135 4 2 3" xfId="5672" xr:uid="{00000000-0005-0000-0000-000028160000}"/>
    <cellStyle name="Normal 135 4 3" xfId="5673" xr:uid="{00000000-0005-0000-0000-000029160000}"/>
    <cellStyle name="Normal 135 4 3 2" xfId="5674" xr:uid="{00000000-0005-0000-0000-00002A160000}"/>
    <cellStyle name="Normal 135 4 4" xfId="5675" xr:uid="{00000000-0005-0000-0000-00002B160000}"/>
    <cellStyle name="Normal 135 5" xfId="5676" xr:uid="{00000000-0005-0000-0000-00002C160000}"/>
    <cellStyle name="Normal 136" xfId="5677" xr:uid="{00000000-0005-0000-0000-00002D160000}"/>
    <cellStyle name="Normal 137" xfId="5678" xr:uid="{00000000-0005-0000-0000-00002E160000}"/>
    <cellStyle name="Normal 137 2" xfId="5679" xr:uid="{00000000-0005-0000-0000-00002F160000}"/>
    <cellStyle name="Normal 137 2 2" xfId="5680" xr:uid="{00000000-0005-0000-0000-000030160000}"/>
    <cellStyle name="Normal 137 2 2 2" xfId="5681" xr:uid="{00000000-0005-0000-0000-000031160000}"/>
    <cellStyle name="Normal 137 2 2 2 2" xfId="5682" xr:uid="{00000000-0005-0000-0000-000032160000}"/>
    <cellStyle name="Normal 137 2 2 2 2 2" xfId="5683" xr:uid="{00000000-0005-0000-0000-000033160000}"/>
    <cellStyle name="Normal 137 2 2 2 3" xfId="5684" xr:uid="{00000000-0005-0000-0000-000034160000}"/>
    <cellStyle name="Normal 137 2 2 3" xfId="5685" xr:uid="{00000000-0005-0000-0000-000035160000}"/>
    <cellStyle name="Normal 137 2 2 3 2" xfId="5686" xr:uid="{00000000-0005-0000-0000-000036160000}"/>
    <cellStyle name="Normal 137 2 2 4" xfId="5687" xr:uid="{00000000-0005-0000-0000-000037160000}"/>
    <cellStyle name="Normal 137 2 3" xfId="5688" xr:uid="{00000000-0005-0000-0000-000038160000}"/>
    <cellStyle name="Normal 137 3" xfId="5689" xr:uid="{00000000-0005-0000-0000-000039160000}"/>
    <cellStyle name="Normal 137 3 2" xfId="5690" xr:uid="{00000000-0005-0000-0000-00003A160000}"/>
    <cellStyle name="Normal 137 3 2 2" xfId="5691" xr:uid="{00000000-0005-0000-0000-00003B160000}"/>
    <cellStyle name="Normal 137 3 2 2 2" xfId="5692" xr:uid="{00000000-0005-0000-0000-00003C160000}"/>
    <cellStyle name="Normal 137 3 2 2 2 2" xfId="5693" xr:uid="{00000000-0005-0000-0000-00003D160000}"/>
    <cellStyle name="Normal 137 3 2 2 3" xfId="5694" xr:uid="{00000000-0005-0000-0000-00003E160000}"/>
    <cellStyle name="Normal 137 3 2 3" xfId="5695" xr:uid="{00000000-0005-0000-0000-00003F160000}"/>
    <cellStyle name="Normal 137 3 2 3 2" xfId="5696" xr:uid="{00000000-0005-0000-0000-000040160000}"/>
    <cellStyle name="Normal 137 3 2 4" xfId="5697" xr:uid="{00000000-0005-0000-0000-000041160000}"/>
    <cellStyle name="Normal 137 4" xfId="5698" xr:uid="{00000000-0005-0000-0000-000042160000}"/>
    <cellStyle name="Normal 137 4 2" xfId="5699" xr:uid="{00000000-0005-0000-0000-000043160000}"/>
    <cellStyle name="Normal 137 4 2 2" xfId="5700" xr:uid="{00000000-0005-0000-0000-000044160000}"/>
    <cellStyle name="Normal 137 4 2 2 2" xfId="5701" xr:uid="{00000000-0005-0000-0000-000045160000}"/>
    <cellStyle name="Normal 137 4 2 3" xfId="5702" xr:uid="{00000000-0005-0000-0000-000046160000}"/>
    <cellStyle name="Normal 137 4 3" xfId="5703" xr:uid="{00000000-0005-0000-0000-000047160000}"/>
    <cellStyle name="Normal 137 4 3 2" xfId="5704" xr:uid="{00000000-0005-0000-0000-000048160000}"/>
    <cellStyle name="Normal 137 4 4" xfId="5705" xr:uid="{00000000-0005-0000-0000-000049160000}"/>
    <cellStyle name="Normal 137 5" xfId="5706" xr:uid="{00000000-0005-0000-0000-00004A160000}"/>
    <cellStyle name="Normal 138" xfId="5707" xr:uid="{00000000-0005-0000-0000-00004B160000}"/>
    <cellStyle name="Normal 138 2" xfId="5708" xr:uid="{00000000-0005-0000-0000-00004C160000}"/>
    <cellStyle name="Normal 138 2 2" xfId="5709" xr:uid="{00000000-0005-0000-0000-00004D160000}"/>
    <cellStyle name="Normal 138 2 2 2" xfId="5710" xr:uid="{00000000-0005-0000-0000-00004E160000}"/>
    <cellStyle name="Normal 138 2 2 2 2" xfId="5711" xr:uid="{00000000-0005-0000-0000-00004F160000}"/>
    <cellStyle name="Normal 138 2 2 2 2 2" xfId="5712" xr:uid="{00000000-0005-0000-0000-000050160000}"/>
    <cellStyle name="Normal 138 2 2 2 3" xfId="5713" xr:uid="{00000000-0005-0000-0000-000051160000}"/>
    <cellStyle name="Normal 138 2 2 3" xfId="5714" xr:uid="{00000000-0005-0000-0000-000052160000}"/>
    <cellStyle name="Normal 138 2 2 3 2" xfId="5715" xr:uid="{00000000-0005-0000-0000-000053160000}"/>
    <cellStyle name="Normal 138 2 2 4" xfId="5716" xr:uid="{00000000-0005-0000-0000-000054160000}"/>
    <cellStyle name="Normal 138 2 3" xfId="5717" xr:uid="{00000000-0005-0000-0000-000055160000}"/>
    <cellStyle name="Normal 138 3" xfId="5718" xr:uid="{00000000-0005-0000-0000-000056160000}"/>
    <cellStyle name="Normal 138 3 2" xfId="5719" xr:uid="{00000000-0005-0000-0000-000057160000}"/>
    <cellStyle name="Normal 138 3 2 2" xfId="5720" xr:uid="{00000000-0005-0000-0000-000058160000}"/>
    <cellStyle name="Normal 138 3 2 2 2" xfId="5721" xr:uid="{00000000-0005-0000-0000-000059160000}"/>
    <cellStyle name="Normal 138 3 2 2 2 2" xfId="5722" xr:uid="{00000000-0005-0000-0000-00005A160000}"/>
    <cellStyle name="Normal 138 3 2 2 3" xfId="5723" xr:uid="{00000000-0005-0000-0000-00005B160000}"/>
    <cellStyle name="Normal 138 3 2 3" xfId="5724" xr:uid="{00000000-0005-0000-0000-00005C160000}"/>
    <cellStyle name="Normal 138 3 2 3 2" xfId="5725" xr:uid="{00000000-0005-0000-0000-00005D160000}"/>
    <cellStyle name="Normal 138 3 2 4" xfId="5726" xr:uid="{00000000-0005-0000-0000-00005E160000}"/>
    <cellStyle name="Normal 138 4" xfId="5727" xr:uid="{00000000-0005-0000-0000-00005F160000}"/>
    <cellStyle name="Normal 138 4 2" xfId="5728" xr:uid="{00000000-0005-0000-0000-000060160000}"/>
    <cellStyle name="Normal 138 4 2 2" xfId="5729" xr:uid="{00000000-0005-0000-0000-000061160000}"/>
    <cellStyle name="Normal 138 4 2 2 2" xfId="5730" xr:uid="{00000000-0005-0000-0000-000062160000}"/>
    <cellStyle name="Normal 138 4 2 3" xfId="5731" xr:uid="{00000000-0005-0000-0000-000063160000}"/>
    <cellStyle name="Normal 138 4 3" xfId="5732" xr:uid="{00000000-0005-0000-0000-000064160000}"/>
    <cellStyle name="Normal 138 4 3 2" xfId="5733" xr:uid="{00000000-0005-0000-0000-000065160000}"/>
    <cellStyle name="Normal 138 4 4" xfId="5734" xr:uid="{00000000-0005-0000-0000-000066160000}"/>
    <cellStyle name="Normal 138 5" xfId="5735" xr:uid="{00000000-0005-0000-0000-000067160000}"/>
    <cellStyle name="Normal 139" xfId="5736" xr:uid="{00000000-0005-0000-0000-000068160000}"/>
    <cellStyle name="Normal 139 2" xfId="5737" xr:uid="{00000000-0005-0000-0000-000069160000}"/>
    <cellStyle name="Normal 139 2 2" xfId="5738" xr:uid="{00000000-0005-0000-0000-00006A160000}"/>
    <cellStyle name="Normal 139 2 2 2" xfId="5739" xr:uid="{00000000-0005-0000-0000-00006B160000}"/>
    <cellStyle name="Normal 139 2 2 2 2" xfId="5740" xr:uid="{00000000-0005-0000-0000-00006C160000}"/>
    <cellStyle name="Normal 139 2 2 2 2 2" xfId="5741" xr:uid="{00000000-0005-0000-0000-00006D160000}"/>
    <cellStyle name="Normal 139 2 2 2 3" xfId="5742" xr:uid="{00000000-0005-0000-0000-00006E160000}"/>
    <cellStyle name="Normal 139 2 2 3" xfId="5743" xr:uid="{00000000-0005-0000-0000-00006F160000}"/>
    <cellStyle name="Normal 139 2 2 3 2" xfId="5744" xr:uid="{00000000-0005-0000-0000-000070160000}"/>
    <cellStyle name="Normal 139 2 2 4" xfId="5745" xr:uid="{00000000-0005-0000-0000-000071160000}"/>
    <cellStyle name="Normal 139 2 3" xfId="5746" xr:uid="{00000000-0005-0000-0000-000072160000}"/>
    <cellStyle name="Normal 139 3" xfId="5747" xr:uid="{00000000-0005-0000-0000-000073160000}"/>
    <cellStyle name="Normal 139 3 2" xfId="5748" xr:uid="{00000000-0005-0000-0000-000074160000}"/>
    <cellStyle name="Normal 139 3 2 2" xfId="5749" xr:uid="{00000000-0005-0000-0000-000075160000}"/>
    <cellStyle name="Normal 139 3 2 2 2" xfId="5750" xr:uid="{00000000-0005-0000-0000-000076160000}"/>
    <cellStyle name="Normal 139 3 2 2 2 2" xfId="5751" xr:uid="{00000000-0005-0000-0000-000077160000}"/>
    <cellStyle name="Normal 139 3 2 2 3" xfId="5752" xr:uid="{00000000-0005-0000-0000-000078160000}"/>
    <cellStyle name="Normal 139 3 2 3" xfId="5753" xr:uid="{00000000-0005-0000-0000-000079160000}"/>
    <cellStyle name="Normal 139 3 2 3 2" xfId="5754" xr:uid="{00000000-0005-0000-0000-00007A160000}"/>
    <cellStyle name="Normal 139 3 2 4" xfId="5755" xr:uid="{00000000-0005-0000-0000-00007B160000}"/>
    <cellStyle name="Normal 139 4" xfId="5756" xr:uid="{00000000-0005-0000-0000-00007C160000}"/>
    <cellStyle name="Normal 139 4 2" xfId="5757" xr:uid="{00000000-0005-0000-0000-00007D160000}"/>
    <cellStyle name="Normal 139 4 2 2" xfId="5758" xr:uid="{00000000-0005-0000-0000-00007E160000}"/>
    <cellStyle name="Normal 139 4 2 2 2" xfId="5759" xr:uid="{00000000-0005-0000-0000-00007F160000}"/>
    <cellStyle name="Normal 139 4 2 3" xfId="5760" xr:uid="{00000000-0005-0000-0000-000080160000}"/>
    <cellStyle name="Normal 139 4 3" xfId="5761" xr:uid="{00000000-0005-0000-0000-000081160000}"/>
    <cellStyle name="Normal 139 4 3 2" xfId="5762" xr:uid="{00000000-0005-0000-0000-000082160000}"/>
    <cellStyle name="Normal 139 4 4" xfId="5763" xr:uid="{00000000-0005-0000-0000-000083160000}"/>
    <cellStyle name="Normal 139 5" xfId="5764" xr:uid="{00000000-0005-0000-0000-000084160000}"/>
    <cellStyle name="Normal 14" xfId="5765" xr:uid="{00000000-0005-0000-0000-000085160000}"/>
    <cellStyle name="Normal 140" xfId="5766" xr:uid="{00000000-0005-0000-0000-000086160000}"/>
    <cellStyle name="Normal 141" xfId="5767" xr:uid="{00000000-0005-0000-0000-000087160000}"/>
    <cellStyle name="Normal 142" xfId="5768" xr:uid="{00000000-0005-0000-0000-000088160000}"/>
    <cellStyle name="Normal 142 2" xfId="5769" xr:uid="{00000000-0005-0000-0000-000089160000}"/>
    <cellStyle name="Normal 142 2 2" xfId="5770" xr:uid="{00000000-0005-0000-0000-00008A160000}"/>
    <cellStyle name="Normal 142 2 3" xfId="5771" xr:uid="{00000000-0005-0000-0000-00008B160000}"/>
    <cellStyle name="Normal 142 2 4" xfId="5772" xr:uid="{00000000-0005-0000-0000-00008C160000}"/>
    <cellStyle name="Normal 142 2 4 2" xfId="5773" xr:uid="{00000000-0005-0000-0000-00008D160000}"/>
    <cellStyle name="Normal 142 2 4 3" xfId="5774" xr:uid="{00000000-0005-0000-0000-00008E160000}"/>
    <cellStyle name="Normal 142 2 4 3 2" xfId="5775" xr:uid="{00000000-0005-0000-0000-00008F160000}"/>
    <cellStyle name="Normal 142 2 4 3 3" xfId="5776" xr:uid="{00000000-0005-0000-0000-000090160000}"/>
    <cellStyle name="Normal 142 2 4 3 4" xfId="5777" xr:uid="{00000000-0005-0000-0000-000091160000}"/>
    <cellStyle name="Normal 142 2 4 4" xfId="5778" xr:uid="{00000000-0005-0000-0000-000092160000}"/>
    <cellStyle name="Normal 142 2 4 5" xfId="5779" xr:uid="{00000000-0005-0000-0000-000093160000}"/>
    <cellStyle name="Normal 142 2 5" xfId="5780" xr:uid="{00000000-0005-0000-0000-000094160000}"/>
    <cellStyle name="Normal 142 2 5 2" xfId="5781" xr:uid="{00000000-0005-0000-0000-000095160000}"/>
    <cellStyle name="Normal 143" xfId="5782" xr:uid="{00000000-0005-0000-0000-000096160000}"/>
    <cellStyle name="Normal 144" xfId="5783" xr:uid="{00000000-0005-0000-0000-000097160000}"/>
    <cellStyle name="Normal 145" xfId="5784" xr:uid="{00000000-0005-0000-0000-000098160000}"/>
    <cellStyle name="Normal 146" xfId="5785" xr:uid="{00000000-0005-0000-0000-000099160000}"/>
    <cellStyle name="Normal 147" xfId="5786" xr:uid="{00000000-0005-0000-0000-00009A160000}"/>
    <cellStyle name="Normal 148" xfId="5787" xr:uid="{00000000-0005-0000-0000-00009B160000}"/>
    <cellStyle name="Normal 148 2" xfId="5788" xr:uid="{00000000-0005-0000-0000-00009C160000}"/>
    <cellStyle name="Normal 148 2 2" xfId="5789" xr:uid="{00000000-0005-0000-0000-00009D160000}"/>
    <cellStyle name="Normal 148 2 2 2" xfId="5790" xr:uid="{00000000-0005-0000-0000-00009E160000}"/>
    <cellStyle name="Normal 148 2 2 2 2" xfId="5791" xr:uid="{00000000-0005-0000-0000-00009F160000}"/>
    <cellStyle name="Normal 148 2 2 3" xfId="5792" xr:uid="{00000000-0005-0000-0000-0000A0160000}"/>
    <cellStyle name="Normal 148 2 3" xfId="5793" xr:uid="{00000000-0005-0000-0000-0000A1160000}"/>
    <cellStyle name="Normal 148 2 3 2" xfId="5794" xr:uid="{00000000-0005-0000-0000-0000A2160000}"/>
    <cellStyle name="Normal 148 2 4" xfId="5795" xr:uid="{00000000-0005-0000-0000-0000A3160000}"/>
    <cellStyle name="Normal 148 3" xfId="5796" xr:uid="{00000000-0005-0000-0000-0000A4160000}"/>
    <cellStyle name="Normal 148 4" xfId="5797" xr:uid="{00000000-0005-0000-0000-0000A5160000}"/>
    <cellStyle name="Normal 148 4 2" xfId="5798" xr:uid="{00000000-0005-0000-0000-0000A6160000}"/>
    <cellStyle name="Normal 148 4 2 2" xfId="5799" xr:uid="{00000000-0005-0000-0000-0000A7160000}"/>
    <cellStyle name="Normal 148 4 2 2 2" xfId="5800" xr:uid="{00000000-0005-0000-0000-0000A8160000}"/>
    <cellStyle name="Normal 148 4 2 3" xfId="5801" xr:uid="{00000000-0005-0000-0000-0000A9160000}"/>
    <cellStyle name="Normal 148 4 3" xfId="5802" xr:uid="{00000000-0005-0000-0000-0000AA160000}"/>
    <cellStyle name="Normal 148 4 3 2" xfId="5803" xr:uid="{00000000-0005-0000-0000-0000AB160000}"/>
    <cellStyle name="Normal 148 4 4" xfId="5804" xr:uid="{00000000-0005-0000-0000-0000AC160000}"/>
    <cellStyle name="Normal 149" xfId="5805" xr:uid="{00000000-0005-0000-0000-0000AD160000}"/>
    <cellStyle name="Normal 149 2" xfId="5806" xr:uid="{00000000-0005-0000-0000-0000AE160000}"/>
    <cellStyle name="Normal 149 2 2" xfId="5807" xr:uid="{00000000-0005-0000-0000-0000AF160000}"/>
    <cellStyle name="Normal 149 2 2 2" xfId="5808" xr:uid="{00000000-0005-0000-0000-0000B0160000}"/>
    <cellStyle name="Normal 149 2 2 2 2" xfId="5809" xr:uid="{00000000-0005-0000-0000-0000B1160000}"/>
    <cellStyle name="Normal 149 2 2 3" xfId="5810" xr:uid="{00000000-0005-0000-0000-0000B2160000}"/>
    <cellStyle name="Normal 149 2 3" xfId="5811" xr:uid="{00000000-0005-0000-0000-0000B3160000}"/>
    <cellStyle name="Normal 149 2 3 2" xfId="5812" xr:uid="{00000000-0005-0000-0000-0000B4160000}"/>
    <cellStyle name="Normal 149 2 4" xfId="5813" xr:uid="{00000000-0005-0000-0000-0000B5160000}"/>
    <cellStyle name="Normal 149 3" xfId="5814" xr:uid="{00000000-0005-0000-0000-0000B6160000}"/>
    <cellStyle name="Normal 149 4" xfId="5815" xr:uid="{00000000-0005-0000-0000-0000B7160000}"/>
    <cellStyle name="Normal 149 4 2" xfId="5816" xr:uid="{00000000-0005-0000-0000-0000B8160000}"/>
    <cellStyle name="Normal 149 4 2 2" xfId="5817" xr:uid="{00000000-0005-0000-0000-0000B9160000}"/>
    <cellStyle name="Normal 149 4 2 2 2" xfId="5818" xr:uid="{00000000-0005-0000-0000-0000BA160000}"/>
    <cellStyle name="Normal 149 4 2 3" xfId="5819" xr:uid="{00000000-0005-0000-0000-0000BB160000}"/>
    <cellStyle name="Normal 149 4 3" xfId="5820" xr:uid="{00000000-0005-0000-0000-0000BC160000}"/>
    <cellStyle name="Normal 149 4 3 2" xfId="5821" xr:uid="{00000000-0005-0000-0000-0000BD160000}"/>
    <cellStyle name="Normal 149 4 4" xfId="5822" xr:uid="{00000000-0005-0000-0000-0000BE160000}"/>
    <cellStyle name="Normal 149 5" xfId="5823" xr:uid="{00000000-0005-0000-0000-0000BF160000}"/>
    <cellStyle name="Normal 15" xfId="5824" xr:uid="{00000000-0005-0000-0000-0000C0160000}"/>
    <cellStyle name="Normal 150" xfId="5825" xr:uid="{00000000-0005-0000-0000-0000C1160000}"/>
    <cellStyle name="Normal 151" xfId="5826" xr:uid="{00000000-0005-0000-0000-0000C2160000}"/>
    <cellStyle name="Normal 152" xfId="5827" xr:uid="{00000000-0005-0000-0000-0000C3160000}"/>
    <cellStyle name="Normal 153" xfId="5828" xr:uid="{00000000-0005-0000-0000-0000C4160000}"/>
    <cellStyle name="Normal 154" xfId="5829" xr:uid="{00000000-0005-0000-0000-0000C5160000}"/>
    <cellStyle name="Normal 155" xfId="5830" xr:uid="{00000000-0005-0000-0000-0000C6160000}"/>
    <cellStyle name="Normal 156" xfId="5831" xr:uid="{00000000-0005-0000-0000-0000C7160000}"/>
    <cellStyle name="Normal 156 2" xfId="5832" xr:uid="{00000000-0005-0000-0000-0000C8160000}"/>
    <cellStyle name="Normal 157" xfId="5833" xr:uid="{00000000-0005-0000-0000-0000C9160000}"/>
    <cellStyle name="Normal 158" xfId="5834" xr:uid="{00000000-0005-0000-0000-0000CA160000}"/>
    <cellStyle name="Normal 159" xfId="5835" xr:uid="{00000000-0005-0000-0000-0000CB160000}"/>
    <cellStyle name="Normal 16" xfId="5836" xr:uid="{00000000-0005-0000-0000-0000CC160000}"/>
    <cellStyle name="Normal 160" xfId="5837" xr:uid="{00000000-0005-0000-0000-0000CD160000}"/>
    <cellStyle name="Normal 161" xfId="5838" xr:uid="{00000000-0005-0000-0000-0000CE160000}"/>
    <cellStyle name="Normal 162" xfId="5839" xr:uid="{00000000-0005-0000-0000-0000CF160000}"/>
    <cellStyle name="Normal 163" xfId="5840" xr:uid="{00000000-0005-0000-0000-0000D0160000}"/>
    <cellStyle name="Normal 164" xfId="5841" xr:uid="{00000000-0005-0000-0000-0000D1160000}"/>
    <cellStyle name="Normal 165" xfId="5842" xr:uid="{00000000-0005-0000-0000-0000D2160000}"/>
    <cellStyle name="Normal 165 2" xfId="5843" xr:uid="{00000000-0005-0000-0000-0000D3160000}"/>
    <cellStyle name="Normal 166" xfId="5844" xr:uid="{00000000-0005-0000-0000-0000D4160000}"/>
    <cellStyle name="Normal 167" xfId="5845" xr:uid="{00000000-0005-0000-0000-0000D5160000}"/>
    <cellStyle name="Normal 168" xfId="5846" xr:uid="{00000000-0005-0000-0000-0000D6160000}"/>
    <cellStyle name="Normal 168 2" xfId="5847" xr:uid="{00000000-0005-0000-0000-0000D7160000}"/>
    <cellStyle name="Normal 169" xfId="5848" xr:uid="{00000000-0005-0000-0000-0000D8160000}"/>
    <cellStyle name="Normal 17" xfId="5849" xr:uid="{00000000-0005-0000-0000-0000D9160000}"/>
    <cellStyle name="Normal 170" xfId="5850" xr:uid="{00000000-0005-0000-0000-0000DA160000}"/>
    <cellStyle name="Normal 170 2" xfId="5851" xr:uid="{00000000-0005-0000-0000-0000DB160000}"/>
    <cellStyle name="Normal 171" xfId="5852" xr:uid="{00000000-0005-0000-0000-0000DC160000}"/>
    <cellStyle name="Normal 171 2" xfId="5853" xr:uid="{00000000-0005-0000-0000-0000DD160000}"/>
    <cellStyle name="Normal 172" xfId="5854" xr:uid="{00000000-0005-0000-0000-0000DE160000}"/>
    <cellStyle name="Normal 173" xfId="5855" xr:uid="{00000000-0005-0000-0000-0000DF160000}"/>
    <cellStyle name="Normal 174" xfId="5856" xr:uid="{00000000-0005-0000-0000-0000E0160000}"/>
    <cellStyle name="Normal 175" xfId="5857" xr:uid="{00000000-0005-0000-0000-0000E1160000}"/>
    <cellStyle name="Normal 176" xfId="5858" xr:uid="{00000000-0005-0000-0000-0000E2160000}"/>
    <cellStyle name="Normal 177" xfId="5859" xr:uid="{00000000-0005-0000-0000-0000E3160000}"/>
    <cellStyle name="Normal 178" xfId="5860" xr:uid="{00000000-0005-0000-0000-0000E4160000}"/>
    <cellStyle name="Normal 179" xfId="5861" xr:uid="{00000000-0005-0000-0000-0000E5160000}"/>
    <cellStyle name="Normal 18" xfId="5862" xr:uid="{00000000-0005-0000-0000-0000E6160000}"/>
    <cellStyle name="Normal 180" xfId="5863" xr:uid="{00000000-0005-0000-0000-0000E7160000}"/>
    <cellStyle name="Normal 181" xfId="5864" xr:uid="{00000000-0005-0000-0000-0000E8160000}"/>
    <cellStyle name="Normal 182" xfId="5865" xr:uid="{00000000-0005-0000-0000-0000E9160000}"/>
    <cellStyle name="Normal 183" xfId="5866" xr:uid="{00000000-0005-0000-0000-0000EA160000}"/>
    <cellStyle name="Normal 184" xfId="5867" xr:uid="{00000000-0005-0000-0000-0000EB160000}"/>
    <cellStyle name="Normal 185" xfId="5868" xr:uid="{00000000-0005-0000-0000-0000EC160000}"/>
    <cellStyle name="Normal 186" xfId="5869" xr:uid="{00000000-0005-0000-0000-0000ED160000}"/>
    <cellStyle name="Normal 186 2" xfId="5870" xr:uid="{00000000-0005-0000-0000-0000EE160000}"/>
    <cellStyle name="Normal 187" xfId="5871" xr:uid="{00000000-0005-0000-0000-0000EF160000}"/>
    <cellStyle name="Normal 188" xfId="5872" xr:uid="{00000000-0005-0000-0000-0000F0160000}"/>
    <cellStyle name="Normal 189" xfId="5873" xr:uid="{00000000-0005-0000-0000-0000F1160000}"/>
    <cellStyle name="Normal 19" xfId="5874" xr:uid="{00000000-0005-0000-0000-0000F2160000}"/>
    <cellStyle name="Normal 190" xfId="5875" xr:uid="{00000000-0005-0000-0000-0000F3160000}"/>
    <cellStyle name="Normal 191" xfId="5876" xr:uid="{00000000-0005-0000-0000-0000F4160000}"/>
    <cellStyle name="Normal 191 2" xfId="5877" xr:uid="{00000000-0005-0000-0000-0000F5160000}"/>
    <cellStyle name="Normal 192" xfId="5878" xr:uid="{00000000-0005-0000-0000-0000F6160000}"/>
    <cellStyle name="Normal 193" xfId="5879" xr:uid="{00000000-0005-0000-0000-0000F7160000}"/>
    <cellStyle name="Normal 193 2" xfId="5880" xr:uid="{00000000-0005-0000-0000-0000F8160000}"/>
    <cellStyle name="Normal 194" xfId="5881" xr:uid="{00000000-0005-0000-0000-0000F9160000}"/>
    <cellStyle name="Normal 194 2" xfId="5882" xr:uid="{00000000-0005-0000-0000-0000FA160000}"/>
    <cellStyle name="Normal 195" xfId="5883" xr:uid="{00000000-0005-0000-0000-0000FB160000}"/>
    <cellStyle name="Normal 195 2" xfId="5884" xr:uid="{00000000-0005-0000-0000-0000FC160000}"/>
    <cellStyle name="Normal 196" xfId="5885" xr:uid="{00000000-0005-0000-0000-0000FD160000}"/>
    <cellStyle name="Normal 196 2" xfId="5886" xr:uid="{00000000-0005-0000-0000-0000FE160000}"/>
    <cellStyle name="Normal 197" xfId="5887" xr:uid="{00000000-0005-0000-0000-0000FF160000}"/>
    <cellStyle name="Normal 197 2" xfId="5888" xr:uid="{00000000-0005-0000-0000-000000170000}"/>
    <cellStyle name="Normal 198" xfId="5889" xr:uid="{00000000-0005-0000-0000-000001170000}"/>
    <cellStyle name="Normal 198 2" xfId="5890" xr:uid="{00000000-0005-0000-0000-000002170000}"/>
    <cellStyle name="Normal 199" xfId="5891" xr:uid="{00000000-0005-0000-0000-000003170000}"/>
    <cellStyle name="Normal 2" xfId="5892" xr:uid="{00000000-0005-0000-0000-000004170000}"/>
    <cellStyle name="Normal 2 2" xfId="5893" xr:uid="{00000000-0005-0000-0000-000005170000}"/>
    <cellStyle name="Normal 2 2 2" xfId="5894" xr:uid="{00000000-0005-0000-0000-000006170000}"/>
    <cellStyle name="Normal 2 3" xfId="5895" xr:uid="{00000000-0005-0000-0000-000007170000}"/>
    <cellStyle name="Normal 2 4" xfId="5896" xr:uid="{00000000-0005-0000-0000-000008170000}"/>
    <cellStyle name="Normal 20" xfId="5897" xr:uid="{00000000-0005-0000-0000-000009170000}"/>
    <cellStyle name="Normal 200" xfId="5898" xr:uid="{00000000-0005-0000-0000-00000A170000}"/>
    <cellStyle name="Normal 201" xfId="5899" xr:uid="{00000000-0005-0000-0000-00000B170000}"/>
    <cellStyle name="Normal 202" xfId="5900" xr:uid="{00000000-0005-0000-0000-00000C170000}"/>
    <cellStyle name="Normal 203" xfId="5901" xr:uid="{00000000-0005-0000-0000-00000D170000}"/>
    <cellStyle name="Normal 204" xfId="5902" xr:uid="{00000000-0005-0000-0000-00000E170000}"/>
    <cellStyle name="Normal 204 2" xfId="5903" xr:uid="{00000000-0005-0000-0000-00000F170000}"/>
    <cellStyle name="Normal 205" xfId="5904" xr:uid="{00000000-0005-0000-0000-000010170000}"/>
    <cellStyle name="Normal 206" xfId="5905" xr:uid="{00000000-0005-0000-0000-000011170000}"/>
    <cellStyle name="Normal 207" xfId="5906" xr:uid="{00000000-0005-0000-0000-000012170000}"/>
    <cellStyle name="Normal 208" xfId="5907" xr:uid="{00000000-0005-0000-0000-000013170000}"/>
    <cellStyle name="Normal 209" xfId="5908" xr:uid="{00000000-0005-0000-0000-000014170000}"/>
    <cellStyle name="Normal 21" xfId="5909" xr:uid="{00000000-0005-0000-0000-000015170000}"/>
    <cellStyle name="Normal 210" xfId="5910" xr:uid="{00000000-0005-0000-0000-000016170000}"/>
    <cellStyle name="Normal 211" xfId="5911" xr:uid="{00000000-0005-0000-0000-000017170000}"/>
    <cellStyle name="Normal 212" xfId="5912" xr:uid="{00000000-0005-0000-0000-000018170000}"/>
    <cellStyle name="Normal 213" xfId="5913" xr:uid="{00000000-0005-0000-0000-000019170000}"/>
    <cellStyle name="Normal 214" xfId="5914" xr:uid="{00000000-0005-0000-0000-00001A170000}"/>
    <cellStyle name="Normal 215" xfId="5915" xr:uid="{00000000-0005-0000-0000-00001B170000}"/>
    <cellStyle name="Normal 216" xfId="5916" xr:uid="{00000000-0005-0000-0000-00001C170000}"/>
    <cellStyle name="Normal 217" xfId="5917" xr:uid="{00000000-0005-0000-0000-00001D170000}"/>
    <cellStyle name="Normal 218" xfId="5918" xr:uid="{00000000-0005-0000-0000-00001E170000}"/>
    <cellStyle name="Normal 219" xfId="5919" xr:uid="{00000000-0005-0000-0000-00001F170000}"/>
    <cellStyle name="Normal 22" xfId="5920" xr:uid="{00000000-0005-0000-0000-000020170000}"/>
    <cellStyle name="Normal 220" xfId="5921" xr:uid="{00000000-0005-0000-0000-000021170000}"/>
    <cellStyle name="Normal 220 2" xfId="5922" xr:uid="{00000000-0005-0000-0000-000022170000}"/>
    <cellStyle name="Normal 221" xfId="5923" xr:uid="{00000000-0005-0000-0000-000023170000}"/>
    <cellStyle name="Normal 221 2" xfId="5924" xr:uid="{00000000-0005-0000-0000-000024170000}"/>
    <cellStyle name="Normal 221 2 2" xfId="5925" xr:uid="{00000000-0005-0000-0000-000025170000}"/>
    <cellStyle name="Normal 221 2 2 2" xfId="5926" xr:uid="{00000000-0005-0000-0000-000026170000}"/>
    <cellStyle name="Normal 221 2 3" xfId="5927" xr:uid="{00000000-0005-0000-0000-000027170000}"/>
    <cellStyle name="Normal 221 2 4" xfId="5928" xr:uid="{00000000-0005-0000-0000-000028170000}"/>
    <cellStyle name="Normal 221 3" xfId="5929" xr:uid="{00000000-0005-0000-0000-000029170000}"/>
    <cellStyle name="Normal 221 3 2" xfId="5930" xr:uid="{00000000-0005-0000-0000-00002A170000}"/>
    <cellStyle name="Normal 221 4" xfId="5931" xr:uid="{00000000-0005-0000-0000-00002B170000}"/>
    <cellStyle name="Normal 221 5" xfId="5932" xr:uid="{00000000-0005-0000-0000-00002C170000}"/>
    <cellStyle name="Normal 222" xfId="5933" xr:uid="{00000000-0005-0000-0000-00002D170000}"/>
    <cellStyle name="Normal 222 2" xfId="5934" xr:uid="{00000000-0005-0000-0000-00002E170000}"/>
    <cellStyle name="Normal 222 2 2" xfId="5935" xr:uid="{00000000-0005-0000-0000-00002F170000}"/>
    <cellStyle name="Normal 222 2 2 2" xfId="5936" xr:uid="{00000000-0005-0000-0000-000030170000}"/>
    <cellStyle name="Normal 222 2 3" xfId="5937" xr:uid="{00000000-0005-0000-0000-000031170000}"/>
    <cellStyle name="Normal 222 3" xfId="5938" xr:uid="{00000000-0005-0000-0000-000032170000}"/>
    <cellStyle name="Normal 222 3 2" xfId="5939" xr:uid="{00000000-0005-0000-0000-000033170000}"/>
    <cellStyle name="Normal 222 4" xfId="5940" xr:uid="{00000000-0005-0000-0000-000034170000}"/>
    <cellStyle name="Normal 223" xfId="5941" xr:uid="{00000000-0005-0000-0000-000035170000}"/>
    <cellStyle name="Normal 223 2" xfId="5942" xr:uid="{00000000-0005-0000-0000-000036170000}"/>
    <cellStyle name="Normal 223 2 2" xfId="5943" xr:uid="{00000000-0005-0000-0000-000037170000}"/>
    <cellStyle name="Normal 223 2 2 2" xfId="5944" xr:uid="{00000000-0005-0000-0000-000038170000}"/>
    <cellStyle name="Normal 223 2 3" xfId="5945" xr:uid="{00000000-0005-0000-0000-000039170000}"/>
    <cellStyle name="Normal 223 3" xfId="5946" xr:uid="{00000000-0005-0000-0000-00003A170000}"/>
    <cellStyle name="Normal 223 3 2" xfId="5947" xr:uid="{00000000-0005-0000-0000-00003B170000}"/>
    <cellStyle name="Normal 223 4" xfId="5948" xr:uid="{00000000-0005-0000-0000-00003C170000}"/>
    <cellStyle name="Normal 224" xfId="5949" xr:uid="{00000000-0005-0000-0000-00003D170000}"/>
    <cellStyle name="Normal 224 2" xfId="5950" xr:uid="{00000000-0005-0000-0000-00003E170000}"/>
    <cellStyle name="Normal 224 2 2" xfId="5951" xr:uid="{00000000-0005-0000-0000-00003F170000}"/>
    <cellStyle name="Normal 224 2 2 2" xfId="5952" xr:uid="{00000000-0005-0000-0000-000040170000}"/>
    <cellStyle name="Normal 224 2 3" xfId="5953" xr:uid="{00000000-0005-0000-0000-000041170000}"/>
    <cellStyle name="Normal 224 3" xfId="5954" xr:uid="{00000000-0005-0000-0000-000042170000}"/>
    <cellStyle name="Normal 224 3 2" xfId="5955" xr:uid="{00000000-0005-0000-0000-000043170000}"/>
    <cellStyle name="Normal 224 4" xfId="5956" xr:uid="{00000000-0005-0000-0000-000044170000}"/>
    <cellStyle name="Normal 225" xfId="5957" xr:uid="{00000000-0005-0000-0000-000045170000}"/>
    <cellStyle name="Normal 225 2" xfId="5958" xr:uid="{00000000-0005-0000-0000-000046170000}"/>
    <cellStyle name="Normal 225 2 2" xfId="5959" xr:uid="{00000000-0005-0000-0000-000047170000}"/>
    <cellStyle name="Normal 225 2 2 2" xfId="5960" xr:uid="{00000000-0005-0000-0000-000048170000}"/>
    <cellStyle name="Normal 225 2 3" xfId="5961" xr:uid="{00000000-0005-0000-0000-000049170000}"/>
    <cellStyle name="Normal 225 3" xfId="5962" xr:uid="{00000000-0005-0000-0000-00004A170000}"/>
    <cellStyle name="Normal 225 3 2" xfId="5963" xr:uid="{00000000-0005-0000-0000-00004B170000}"/>
    <cellStyle name="Normal 225 4" xfId="5964" xr:uid="{00000000-0005-0000-0000-00004C170000}"/>
    <cellStyle name="Normal 226" xfId="5965" xr:uid="{00000000-0005-0000-0000-00004D170000}"/>
    <cellStyle name="Normal 226 2" xfId="5966" xr:uid="{00000000-0005-0000-0000-00004E170000}"/>
    <cellStyle name="Normal 226 2 2" xfId="5967" xr:uid="{00000000-0005-0000-0000-00004F170000}"/>
    <cellStyle name="Normal 226 2 2 2" xfId="5968" xr:uid="{00000000-0005-0000-0000-000050170000}"/>
    <cellStyle name="Normal 226 2 3" xfId="5969" xr:uid="{00000000-0005-0000-0000-000051170000}"/>
    <cellStyle name="Normal 226 3" xfId="5970" xr:uid="{00000000-0005-0000-0000-000052170000}"/>
    <cellStyle name="Normal 226 3 2" xfId="5971" xr:uid="{00000000-0005-0000-0000-000053170000}"/>
    <cellStyle name="Normal 226 4" xfId="5972" xr:uid="{00000000-0005-0000-0000-000054170000}"/>
    <cellStyle name="Normal 227" xfId="5973" xr:uid="{00000000-0005-0000-0000-000055170000}"/>
    <cellStyle name="Normal 227 2" xfId="5974" xr:uid="{00000000-0005-0000-0000-000056170000}"/>
    <cellStyle name="Normal 227 2 2" xfId="5975" xr:uid="{00000000-0005-0000-0000-000057170000}"/>
    <cellStyle name="Normal 227 2 2 2" xfId="5976" xr:uid="{00000000-0005-0000-0000-000058170000}"/>
    <cellStyle name="Normal 227 2 3" xfId="5977" xr:uid="{00000000-0005-0000-0000-000059170000}"/>
    <cellStyle name="Normal 227 2 4" xfId="5978" xr:uid="{00000000-0005-0000-0000-00005A170000}"/>
    <cellStyle name="Normal 227 3" xfId="5979" xr:uid="{00000000-0005-0000-0000-00005B170000}"/>
    <cellStyle name="Normal 227 3 2" xfId="5980" xr:uid="{00000000-0005-0000-0000-00005C170000}"/>
    <cellStyle name="Normal 227 4" xfId="5981" xr:uid="{00000000-0005-0000-0000-00005D170000}"/>
    <cellStyle name="Normal 227 5" xfId="5982" xr:uid="{00000000-0005-0000-0000-00005E170000}"/>
    <cellStyle name="Normal 228" xfId="5983" xr:uid="{00000000-0005-0000-0000-00005F170000}"/>
    <cellStyle name="Normal 228 2" xfId="5984" xr:uid="{00000000-0005-0000-0000-000060170000}"/>
    <cellStyle name="Normal 228 2 2" xfId="5985" xr:uid="{00000000-0005-0000-0000-000061170000}"/>
    <cellStyle name="Normal 228 2 2 2" xfId="5986" xr:uid="{00000000-0005-0000-0000-000062170000}"/>
    <cellStyle name="Normal 228 2 3" xfId="5987" xr:uid="{00000000-0005-0000-0000-000063170000}"/>
    <cellStyle name="Normal 228 3" xfId="5988" xr:uid="{00000000-0005-0000-0000-000064170000}"/>
    <cellStyle name="Normal 228 3 2" xfId="5989" xr:uid="{00000000-0005-0000-0000-000065170000}"/>
    <cellStyle name="Normal 228 4" xfId="5990" xr:uid="{00000000-0005-0000-0000-000066170000}"/>
    <cellStyle name="Normal 229" xfId="5991" xr:uid="{00000000-0005-0000-0000-000067170000}"/>
    <cellStyle name="Normal 229 2" xfId="5992" xr:uid="{00000000-0005-0000-0000-000068170000}"/>
    <cellStyle name="Normal 229 2 2" xfId="5993" xr:uid="{00000000-0005-0000-0000-000069170000}"/>
    <cellStyle name="Normal 229 2 2 2" xfId="5994" xr:uid="{00000000-0005-0000-0000-00006A170000}"/>
    <cellStyle name="Normal 229 2 3" xfId="5995" xr:uid="{00000000-0005-0000-0000-00006B170000}"/>
    <cellStyle name="Normal 229 2 4" xfId="5996" xr:uid="{00000000-0005-0000-0000-00006C170000}"/>
    <cellStyle name="Normal 229 3" xfId="5997" xr:uid="{00000000-0005-0000-0000-00006D170000}"/>
    <cellStyle name="Normal 229 3 2" xfId="5998" xr:uid="{00000000-0005-0000-0000-00006E170000}"/>
    <cellStyle name="Normal 229 4" xfId="5999" xr:uid="{00000000-0005-0000-0000-00006F170000}"/>
    <cellStyle name="Normal 229 5" xfId="6000" xr:uid="{00000000-0005-0000-0000-000070170000}"/>
    <cellStyle name="Normal 23" xfId="6001" xr:uid="{00000000-0005-0000-0000-000071170000}"/>
    <cellStyle name="Normal 230" xfId="6002" xr:uid="{00000000-0005-0000-0000-000072170000}"/>
    <cellStyle name="Normal 230 2" xfId="6003" xr:uid="{00000000-0005-0000-0000-000073170000}"/>
    <cellStyle name="Normal 230 2 2" xfId="6004" xr:uid="{00000000-0005-0000-0000-000074170000}"/>
    <cellStyle name="Normal 230 2 2 2" xfId="6005" xr:uid="{00000000-0005-0000-0000-000075170000}"/>
    <cellStyle name="Normal 230 2 3" xfId="6006" xr:uid="{00000000-0005-0000-0000-000076170000}"/>
    <cellStyle name="Normal 230 3" xfId="6007" xr:uid="{00000000-0005-0000-0000-000077170000}"/>
    <cellStyle name="Normal 230 3 2" xfId="6008" xr:uid="{00000000-0005-0000-0000-000078170000}"/>
    <cellStyle name="Normal 230 4" xfId="6009" xr:uid="{00000000-0005-0000-0000-000079170000}"/>
    <cellStyle name="Normal 231" xfId="6010" xr:uid="{00000000-0005-0000-0000-00007A170000}"/>
    <cellStyle name="Normal 231 2" xfId="6011" xr:uid="{00000000-0005-0000-0000-00007B170000}"/>
    <cellStyle name="Normal 231 2 2" xfId="6012" xr:uid="{00000000-0005-0000-0000-00007C170000}"/>
    <cellStyle name="Normal 231 2 2 2" xfId="6013" xr:uid="{00000000-0005-0000-0000-00007D170000}"/>
    <cellStyle name="Normal 231 2 3" xfId="6014" xr:uid="{00000000-0005-0000-0000-00007E170000}"/>
    <cellStyle name="Normal 231 2 4" xfId="6015" xr:uid="{00000000-0005-0000-0000-00007F170000}"/>
    <cellStyle name="Normal 231 3" xfId="6016" xr:uid="{00000000-0005-0000-0000-000080170000}"/>
    <cellStyle name="Normal 231 3 2" xfId="6017" xr:uid="{00000000-0005-0000-0000-000081170000}"/>
    <cellStyle name="Normal 231 4" xfId="6018" xr:uid="{00000000-0005-0000-0000-000082170000}"/>
    <cellStyle name="Normal 231 5" xfId="6019" xr:uid="{00000000-0005-0000-0000-000083170000}"/>
    <cellStyle name="Normal 232" xfId="6020" xr:uid="{00000000-0005-0000-0000-000084170000}"/>
    <cellStyle name="Normal 233" xfId="6021" xr:uid="{00000000-0005-0000-0000-000085170000}"/>
    <cellStyle name="Normal 234" xfId="6022" xr:uid="{00000000-0005-0000-0000-000086170000}"/>
    <cellStyle name="Normal 235" xfId="6023" xr:uid="{00000000-0005-0000-0000-000087170000}"/>
    <cellStyle name="Normal 236" xfId="6024" xr:uid="{00000000-0005-0000-0000-000088170000}"/>
    <cellStyle name="Normal 236 2" xfId="6025" xr:uid="{00000000-0005-0000-0000-000089170000}"/>
    <cellStyle name="Normal 237" xfId="6026" xr:uid="{00000000-0005-0000-0000-00008A170000}"/>
    <cellStyle name="Normal 238" xfId="6027" xr:uid="{00000000-0005-0000-0000-00008B170000}"/>
    <cellStyle name="Normal 239" xfId="6028" xr:uid="{00000000-0005-0000-0000-00008C170000}"/>
    <cellStyle name="Normal 24" xfId="6029" xr:uid="{00000000-0005-0000-0000-00008D170000}"/>
    <cellStyle name="Normal 240" xfId="6030" xr:uid="{00000000-0005-0000-0000-00008E170000}"/>
    <cellStyle name="Normal 241" xfId="6031" xr:uid="{00000000-0005-0000-0000-00008F170000}"/>
    <cellStyle name="Normal 242" xfId="6032" xr:uid="{00000000-0005-0000-0000-000090170000}"/>
    <cellStyle name="Normal 243" xfId="6033" xr:uid="{00000000-0005-0000-0000-000091170000}"/>
    <cellStyle name="Normal 244" xfId="6034" xr:uid="{00000000-0005-0000-0000-000092170000}"/>
    <cellStyle name="Normal 245" xfId="6035" xr:uid="{00000000-0005-0000-0000-000093170000}"/>
    <cellStyle name="Normal 246" xfId="6036" xr:uid="{00000000-0005-0000-0000-000094170000}"/>
    <cellStyle name="Normal 247" xfId="6037" xr:uid="{00000000-0005-0000-0000-000095170000}"/>
    <cellStyle name="Normal 248" xfId="6038" xr:uid="{00000000-0005-0000-0000-000096170000}"/>
    <cellStyle name="Normal 249" xfId="6039" xr:uid="{00000000-0005-0000-0000-000097170000}"/>
    <cellStyle name="Normal 25" xfId="6040" xr:uid="{00000000-0005-0000-0000-000098170000}"/>
    <cellStyle name="Normal 250" xfId="6041" xr:uid="{00000000-0005-0000-0000-000099170000}"/>
    <cellStyle name="Normal 251" xfId="6042" xr:uid="{00000000-0005-0000-0000-00009A170000}"/>
    <cellStyle name="Normal 251 2" xfId="6043" xr:uid="{00000000-0005-0000-0000-00009B170000}"/>
    <cellStyle name="Normal 252" xfId="6044" xr:uid="{00000000-0005-0000-0000-00009C170000}"/>
    <cellStyle name="Normal 252 2" xfId="6045" xr:uid="{00000000-0005-0000-0000-00009D170000}"/>
    <cellStyle name="Normal 253" xfId="6046" xr:uid="{00000000-0005-0000-0000-00009E170000}"/>
    <cellStyle name="Normal 253 2" xfId="6047" xr:uid="{00000000-0005-0000-0000-00009F170000}"/>
    <cellStyle name="Normal 254" xfId="6048" xr:uid="{00000000-0005-0000-0000-0000A0170000}"/>
    <cellStyle name="Normal 254 2" xfId="6049" xr:uid="{00000000-0005-0000-0000-0000A1170000}"/>
    <cellStyle name="Normal 255" xfId="6050" xr:uid="{00000000-0005-0000-0000-0000A2170000}"/>
    <cellStyle name="Normal 255 2" xfId="6051" xr:uid="{00000000-0005-0000-0000-0000A3170000}"/>
    <cellStyle name="Normal 256" xfId="6052" xr:uid="{00000000-0005-0000-0000-0000A4170000}"/>
    <cellStyle name="Normal 257" xfId="6053" xr:uid="{00000000-0005-0000-0000-0000A5170000}"/>
    <cellStyle name="Normal 258" xfId="6054" xr:uid="{00000000-0005-0000-0000-0000A6170000}"/>
    <cellStyle name="Normal 259" xfId="6055" xr:uid="{00000000-0005-0000-0000-0000A7170000}"/>
    <cellStyle name="Normal 26" xfId="6056" xr:uid="{00000000-0005-0000-0000-0000A8170000}"/>
    <cellStyle name="Normal 260" xfId="6057" xr:uid="{00000000-0005-0000-0000-0000A9170000}"/>
    <cellStyle name="Normal 261" xfId="6058" xr:uid="{00000000-0005-0000-0000-0000AA170000}"/>
    <cellStyle name="Normal 262" xfId="6059" xr:uid="{00000000-0005-0000-0000-0000AB170000}"/>
    <cellStyle name="Normal 262 2" xfId="6060" xr:uid="{00000000-0005-0000-0000-0000AC170000}"/>
    <cellStyle name="Normal 262 3" xfId="6061" xr:uid="{00000000-0005-0000-0000-0000AD170000}"/>
    <cellStyle name="Normal 262 3 2" xfId="6062" xr:uid="{00000000-0005-0000-0000-0000AE170000}"/>
    <cellStyle name="Normal 263" xfId="6063" xr:uid="{00000000-0005-0000-0000-0000AF170000}"/>
    <cellStyle name="Normal 263 2" xfId="6064" xr:uid="{00000000-0005-0000-0000-0000B0170000}"/>
    <cellStyle name="Normal 263 3" xfId="6065" xr:uid="{00000000-0005-0000-0000-0000B1170000}"/>
    <cellStyle name="Normal 263 3 2" xfId="6066" xr:uid="{00000000-0005-0000-0000-0000B2170000}"/>
    <cellStyle name="Normal 264" xfId="6067" xr:uid="{00000000-0005-0000-0000-0000B3170000}"/>
    <cellStyle name="Normal 265" xfId="6068" xr:uid="{00000000-0005-0000-0000-0000B4170000}"/>
    <cellStyle name="Normal 266" xfId="6069" xr:uid="{00000000-0005-0000-0000-0000B5170000}"/>
    <cellStyle name="Normal 267" xfId="6070" xr:uid="{00000000-0005-0000-0000-0000B6170000}"/>
    <cellStyle name="Normal 268" xfId="6071" xr:uid="{00000000-0005-0000-0000-0000B7170000}"/>
    <cellStyle name="Normal 269" xfId="6072" xr:uid="{00000000-0005-0000-0000-0000B8170000}"/>
    <cellStyle name="Normal 27" xfId="6073" xr:uid="{00000000-0005-0000-0000-0000B9170000}"/>
    <cellStyle name="Normal 270" xfId="6074" xr:uid="{00000000-0005-0000-0000-0000BA170000}"/>
    <cellStyle name="Normal 271" xfId="6075" xr:uid="{00000000-0005-0000-0000-0000BB170000}"/>
    <cellStyle name="Normal 272" xfId="6076" xr:uid="{00000000-0005-0000-0000-0000BC170000}"/>
    <cellStyle name="Normal 273" xfId="6077" xr:uid="{00000000-0005-0000-0000-0000BD170000}"/>
    <cellStyle name="Normal 274" xfId="6078" xr:uid="{00000000-0005-0000-0000-0000BE170000}"/>
    <cellStyle name="Normal 274 2" xfId="6079" xr:uid="{00000000-0005-0000-0000-0000BF170000}"/>
    <cellStyle name="Normal 275" xfId="6080" xr:uid="{00000000-0005-0000-0000-0000C0170000}"/>
    <cellStyle name="Normal 276" xfId="6081" xr:uid="{00000000-0005-0000-0000-0000C1170000}"/>
    <cellStyle name="Normal 276 2" xfId="6082" xr:uid="{00000000-0005-0000-0000-0000C2170000}"/>
    <cellStyle name="Normal 276 3" xfId="6083" xr:uid="{00000000-0005-0000-0000-0000C3170000}"/>
    <cellStyle name="Normal 277" xfId="6084" xr:uid="{00000000-0005-0000-0000-0000C4170000}"/>
    <cellStyle name="Normal 277 2" xfId="6085" xr:uid="{00000000-0005-0000-0000-0000C5170000}"/>
    <cellStyle name="Normal 277 3" xfId="6086" xr:uid="{00000000-0005-0000-0000-0000C6170000}"/>
    <cellStyle name="Normal 278" xfId="6087" xr:uid="{00000000-0005-0000-0000-0000C7170000}"/>
    <cellStyle name="Normal 279" xfId="6088" xr:uid="{00000000-0005-0000-0000-0000C8170000}"/>
    <cellStyle name="Normal 28" xfId="6089" xr:uid="{00000000-0005-0000-0000-0000C9170000}"/>
    <cellStyle name="Normal 280" xfId="6090" xr:uid="{00000000-0005-0000-0000-0000CA170000}"/>
    <cellStyle name="Normal 281" xfId="6091" xr:uid="{00000000-0005-0000-0000-0000CB170000}"/>
    <cellStyle name="Normal 282" xfId="6092" xr:uid="{00000000-0005-0000-0000-0000CC170000}"/>
    <cellStyle name="Normal 283" xfId="6093" xr:uid="{00000000-0005-0000-0000-0000CD170000}"/>
    <cellStyle name="Normal 284" xfId="6094" xr:uid="{00000000-0005-0000-0000-0000CE170000}"/>
    <cellStyle name="Normal 285" xfId="6095" xr:uid="{00000000-0005-0000-0000-0000CF170000}"/>
    <cellStyle name="Normal 285 2" xfId="6096" xr:uid="{00000000-0005-0000-0000-0000D0170000}"/>
    <cellStyle name="Normal 286" xfId="6097" xr:uid="{00000000-0005-0000-0000-0000D1170000}"/>
    <cellStyle name="Normal 287" xfId="6098" xr:uid="{00000000-0005-0000-0000-0000D2170000}"/>
    <cellStyle name="Normal 287 2" xfId="6099" xr:uid="{00000000-0005-0000-0000-0000D3170000}"/>
    <cellStyle name="Normal 288" xfId="6100" xr:uid="{00000000-0005-0000-0000-0000D4170000}"/>
    <cellStyle name="Normal 289" xfId="6101" xr:uid="{00000000-0005-0000-0000-0000D5170000}"/>
    <cellStyle name="Normal 29" xfId="6102" xr:uid="{00000000-0005-0000-0000-0000D6170000}"/>
    <cellStyle name="Normal 290" xfId="6103" xr:uid="{00000000-0005-0000-0000-0000D7170000}"/>
    <cellStyle name="Normal 291" xfId="6104" xr:uid="{00000000-0005-0000-0000-0000D8170000}"/>
    <cellStyle name="Normal 292" xfId="6105" xr:uid="{00000000-0005-0000-0000-0000D9170000}"/>
    <cellStyle name="Normal 292 2" xfId="6106" xr:uid="{00000000-0005-0000-0000-0000DA170000}"/>
    <cellStyle name="Normal 292 3" xfId="6107" xr:uid="{00000000-0005-0000-0000-0000DB170000}"/>
    <cellStyle name="Normal 292 3 2" xfId="6108" xr:uid="{00000000-0005-0000-0000-0000DC170000}"/>
    <cellStyle name="Normal 292 3 3" xfId="6109" xr:uid="{00000000-0005-0000-0000-0000DD170000}"/>
    <cellStyle name="Normal 292 3 4" xfId="6110" xr:uid="{00000000-0005-0000-0000-0000DE170000}"/>
    <cellStyle name="Normal 292 4" xfId="6111" xr:uid="{00000000-0005-0000-0000-0000DF170000}"/>
    <cellStyle name="Normal 292 5" xfId="6112" xr:uid="{00000000-0005-0000-0000-0000E0170000}"/>
    <cellStyle name="Normal 293" xfId="6113" xr:uid="{00000000-0005-0000-0000-0000E1170000}"/>
    <cellStyle name="Normal 293 2" xfId="6114" xr:uid="{00000000-0005-0000-0000-0000E2170000}"/>
    <cellStyle name="Normal 293 3" xfId="6115" xr:uid="{00000000-0005-0000-0000-0000E3170000}"/>
    <cellStyle name="Normal 293 3 2" xfId="6116" xr:uid="{00000000-0005-0000-0000-0000E4170000}"/>
    <cellStyle name="Normal 293 3 3" xfId="6117" xr:uid="{00000000-0005-0000-0000-0000E5170000}"/>
    <cellStyle name="Normal 293 3 4" xfId="6118" xr:uid="{00000000-0005-0000-0000-0000E6170000}"/>
    <cellStyle name="Normal 293 4" xfId="6119" xr:uid="{00000000-0005-0000-0000-0000E7170000}"/>
    <cellStyle name="Normal 293 5" xfId="6120" xr:uid="{00000000-0005-0000-0000-0000E8170000}"/>
    <cellStyle name="Normal 294" xfId="6121" xr:uid="{00000000-0005-0000-0000-0000E9170000}"/>
    <cellStyle name="Normal 294 2" xfId="6122" xr:uid="{00000000-0005-0000-0000-0000EA170000}"/>
    <cellStyle name="Normal 294 3" xfId="6123" xr:uid="{00000000-0005-0000-0000-0000EB170000}"/>
    <cellStyle name="Normal 294 3 2" xfId="6124" xr:uid="{00000000-0005-0000-0000-0000EC170000}"/>
    <cellStyle name="Normal 294 3 3" xfId="6125" xr:uid="{00000000-0005-0000-0000-0000ED170000}"/>
    <cellStyle name="Normal 294 3 4" xfId="6126" xr:uid="{00000000-0005-0000-0000-0000EE170000}"/>
    <cellStyle name="Normal 294 4" xfId="6127" xr:uid="{00000000-0005-0000-0000-0000EF170000}"/>
    <cellStyle name="Normal 294 5" xfId="6128" xr:uid="{00000000-0005-0000-0000-0000F0170000}"/>
    <cellStyle name="Normal 295" xfId="6129" xr:uid="{00000000-0005-0000-0000-0000F1170000}"/>
    <cellStyle name="Normal 295 2" xfId="6130" xr:uid="{00000000-0005-0000-0000-0000F2170000}"/>
    <cellStyle name="Normal 295 3" xfId="6131" xr:uid="{00000000-0005-0000-0000-0000F3170000}"/>
    <cellStyle name="Normal 295 3 2" xfId="6132" xr:uid="{00000000-0005-0000-0000-0000F4170000}"/>
    <cellStyle name="Normal 295 3 3" xfId="6133" xr:uid="{00000000-0005-0000-0000-0000F5170000}"/>
    <cellStyle name="Normal 295 3 4" xfId="6134" xr:uid="{00000000-0005-0000-0000-0000F6170000}"/>
    <cellStyle name="Normal 295 4" xfId="6135" xr:uid="{00000000-0005-0000-0000-0000F7170000}"/>
    <cellStyle name="Normal 295 5" xfId="6136" xr:uid="{00000000-0005-0000-0000-0000F8170000}"/>
    <cellStyle name="Normal 296" xfId="6137" xr:uid="{00000000-0005-0000-0000-0000F9170000}"/>
    <cellStyle name="Normal 296 2" xfId="6138" xr:uid="{00000000-0005-0000-0000-0000FA170000}"/>
    <cellStyle name="Normal 296 3" xfId="6139" xr:uid="{00000000-0005-0000-0000-0000FB170000}"/>
    <cellStyle name="Normal 296 4" xfId="6140" xr:uid="{00000000-0005-0000-0000-0000FC170000}"/>
    <cellStyle name="Normal 297" xfId="6141" xr:uid="{00000000-0005-0000-0000-0000FD170000}"/>
    <cellStyle name="Normal 298" xfId="6142" xr:uid="{00000000-0005-0000-0000-0000FE170000}"/>
    <cellStyle name="Normal 299" xfId="6143" xr:uid="{00000000-0005-0000-0000-0000FF170000}"/>
    <cellStyle name="Normal 3" xfId="6144" xr:uid="{00000000-0005-0000-0000-000000180000}"/>
    <cellStyle name="Normal 3 2" xfId="6145" xr:uid="{00000000-0005-0000-0000-000001180000}"/>
    <cellStyle name="Normal 3 2 2" xfId="6146" xr:uid="{00000000-0005-0000-0000-000002180000}"/>
    <cellStyle name="Normal 3 2 2 2" xfId="6147" xr:uid="{00000000-0005-0000-0000-000003180000}"/>
    <cellStyle name="Normal 3 2 2 2 2" xfId="6148" xr:uid="{00000000-0005-0000-0000-000004180000}"/>
    <cellStyle name="Normal 3 2 2 3" xfId="6149" xr:uid="{00000000-0005-0000-0000-000005180000}"/>
    <cellStyle name="Normal 3 2 3" xfId="6150" xr:uid="{00000000-0005-0000-0000-000006180000}"/>
    <cellStyle name="Normal 3 2 3 2" xfId="6151" xr:uid="{00000000-0005-0000-0000-000007180000}"/>
    <cellStyle name="Normal 3 2 4" xfId="6152" xr:uid="{00000000-0005-0000-0000-000008180000}"/>
    <cellStyle name="Normal 3 2 5" xfId="6153" xr:uid="{00000000-0005-0000-0000-000009180000}"/>
    <cellStyle name="Normal 3 3" xfId="6154" xr:uid="{00000000-0005-0000-0000-00000A180000}"/>
    <cellStyle name="Normal 3 4" xfId="6155" xr:uid="{00000000-0005-0000-0000-00000B180000}"/>
    <cellStyle name="Normal 3 4 2" xfId="6156" xr:uid="{00000000-0005-0000-0000-00000C180000}"/>
    <cellStyle name="Normal 3 4 2 2" xfId="6157" xr:uid="{00000000-0005-0000-0000-00000D180000}"/>
    <cellStyle name="Normal 3 4 3" xfId="6158" xr:uid="{00000000-0005-0000-0000-00000E180000}"/>
    <cellStyle name="Normal 3 5" xfId="6159" xr:uid="{00000000-0005-0000-0000-00000F180000}"/>
    <cellStyle name="Normal 3 5 2" xfId="6160" xr:uid="{00000000-0005-0000-0000-000010180000}"/>
    <cellStyle name="Normal 3 6" xfId="6161" xr:uid="{00000000-0005-0000-0000-000011180000}"/>
    <cellStyle name="Normal 3 7" xfId="6162" xr:uid="{00000000-0005-0000-0000-000012180000}"/>
    <cellStyle name="Normal 30" xfId="6163" xr:uid="{00000000-0005-0000-0000-000013180000}"/>
    <cellStyle name="Normal 300" xfId="6164" xr:uid="{00000000-0005-0000-0000-000014180000}"/>
    <cellStyle name="Normal 301" xfId="6165" xr:uid="{00000000-0005-0000-0000-000015180000}"/>
    <cellStyle name="Normal 302" xfId="6166" xr:uid="{00000000-0005-0000-0000-000016180000}"/>
    <cellStyle name="Normal 303" xfId="6167" xr:uid="{00000000-0005-0000-0000-000017180000}"/>
    <cellStyle name="Normal 304" xfId="6168" xr:uid="{00000000-0005-0000-0000-000018180000}"/>
    <cellStyle name="Normal 305" xfId="6169" xr:uid="{00000000-0005-0000-0000-000019180000}"/>
    <cellStyle name="Normal 306" xfId="6170" xr:uid="{00000000-0005-0000-0000-00001A180000}"/>
    <cellStyle name="Normal 307" xfId="6171" xr:uid="{00000000-0005-0000-0000-00001B180000}"/>
    <cellStyle name="Normal 308" xfId="6172" xr:uid="{00000000-0005-0000-0000-00001C180000}"/>
    <cellStyle name="Normal 309" xfId="6173" xr:uid="{00000000-0005-0000-0000-00001D180000}"/>
    <cellStyle name="Normal 31" xfId="6174" xr:uid="{00000000-0005-0000-0000-00001E180000}"/>
    <cellStyle name="Normal 310" xfId="6175" xr:uid="{00000000-0005-0000-0000-00001F180000}"/>
    <cellStyle name="Normal 311" xfId="6176" xr:uid="{00000000-0005-0000-0000-000020180000}"/>
    <cellStyle name="Normal 311 2" xfId="6177" xr:uid="{00000000-0005-0000-0000-000021180000}"/>
    <cellStyle name="Normal 311 2 2" xfId="6178" xr:uid="{00000000-0005-0000-0000-000022180000}"/>
    <cellStyle name="Normal 311 2 2 2" xfId="6179" xr:uid="{00000000-0005-0000-0000-000023180000}"/>
    <cellStyle name="Normal 311 2 3" xfId="6180" xr:uid="{00000000-0005-0000-0000-000024180000}"/>
    <cellStyle name="Normal 311 3" xfId="6181" xr:uid="{00000000-0005-0000-0000-000025180000}"/>
    <cellStyle name="Normal 311 3 2" xfId="6182" xr:uid="{00000000-0005-0000-0000-000026180000}"/>
    <cellStyle name="Normal 311 4" xfId="6183" xr:uid="{00000000-0005-0000-0000-000027180000}"/>
    <cellStyle name="Normal 312" xfId="6184" xr:uid="{00000000-0005-0000-0000-000028180000}"/>
    <cellStyle name="Normal 312 2" xfId="6185" xr:uid="{00000000-0005-0000-0000-000029180000}"/>
    <cellStyle name="Normal 312 2 2" xfId="6186" xr:uid="{00000000-0005-0000-0000-00002A180000}"/>
    <cellStyle name="Normal 312 2 2 2" xfId="6187" xr:uid="{00000000-0005-0000-0000-00002B180000}"/>
    <cellStyle name="Normal 312 2 3" xfId="6188" xr:uid="{00000000-0005-0000-0000-00002C180000}"/>
    <cellStyle name="Normal 312 3" xfId="6189" xr:uid="{00000000-0005-0000-0000-00002D180000}"/>
    <cellStyle name="Normal 312 3 2" xfId="6190" xr:uid="{00000000-0005-0000-0000-00002E180000}"/>
    <cellStyle name="Normal 312 4" xfId="6191" xr:uid="{00000000-0005-0000-0000-00002F180000}"/>
    <cellStyle name="Normal 313" xfId="6192" xr:uid="{00000000-0005-0000-0000-000030180000}"/>
    <cellStyle name="Normal 313 2" xfId="6193" xr:uid="{00000000-0005-0000-0000-000031180000}"/>
    <cellStyle name="Normal 313 2 2" xfId="6194" xr:uid="{00000000-0005-0000-0000-000032180000}"/>
    <cellStyle name="Normal 313 2 2 2" xfId="6195" xr:uid="{00000000-0005-0000-0000-000033180000}"/>
    <cellStyle name="Normal 313 2 3" xfId="6196" xr:uid="{00000000-0005-0000-0000-000034180000}"/>
    <cellStyle name="Normal 313 3" xfId="6197" xr:uid="{00000000-0005-0000-0000-000035180000}"/>
    <cellStyle name="Normal 313 3 2" xfId="6198" xr:uid="{00000000-0005-0000-0000-000036180000}"/>
    <cellStyle name="Normal 313 4" xfId="6199" xr:uid="{00000000-0005-0000-0000-000037180000}"/>
    <cellStyle name="Normal 314" xfId="6200" xr:uid="{00000000-0005-0000-0000-000038180000}"/>
    <cellStyle name="Normal 314 2" xfId="6201" xr:uid="{00000000-0005-0000-0000-000039180000}"/>
    <cellStyle name="Normal 314 2 2" xfId="6202" xr:uid="{00000000-0005-0000-0000-00003A180000}"/>
    <cellStyle name="Normal 314 2 2 2" xfId="6203" xr:uid="{00000000-0005-0000-0000-00003B180000}"/>
    <cellStyle name="Normal 314 2 3" xfId="6204" xr:uid="{00000000-0005-0000-0000-00003C180000}"/>
    <cellStyle name="Normal 314 3" xfId="6205" xr:uid="{00000000-0005-0000-0000-00003D180000}"/>
    <cellStyle name="Normal 314 3 2" xfId="6206" xr:uid="{00000000-0005-0000-0000-00003E180000}"/>
    <cellStyle name="Normal 314 4" xfId="6207" xr:uid="{00000000-0005-0000-0000-00003F180000}"/>
    <cellStyle name="Normal 315" xfId="6208" xr:uid="{00000000-0005-0000-0000-000040180000}"/>
    <cellStyle name="Normal 316" xfId="6209" xr:uid="{00000000-0005-0000-0000-000041180000}"/>
    <cellStyle name="Normal 317" xfId="6210" xr:uid="{00000000-0005-0000-0000-000042180000}"/>
    <cellStyle name="Normal 318" xfId="6211" xr:uid="{00000000-0005-0000-0000-000043180000}"/>
    <cellStyle name="Normal 319" xfId="6212" xr:uid="{00000000-0005-0000-0000-000044180000}"/>
    <cellStyle name="Normal 32" xfId="6213" xr:uid="{00000000-0005-0000-0000-000045180000}"/>
    <cellStyle name="Normal 320" xfId="6214" xr:uid="{00000000-0005-0000-0000-000046180000}"/>
    <cellStyle name="Normal 321" xfId="6215" xr:uid="{00000000-0005-0000-0000-000047180000}"/>
    <cellStyle name="Normal 322" xfId="6216" xr:uid="{00000000-0005-0000-0000-000048180000}"/>
    <cellStyle name="Normal 323" xfId="6217" xr:uid="{00000000-0005-0000-0000-000049180000}"/>
    <cellStyle name="Normal 324" xfId="6218" xr:uid="{00000000-0005-0000-0000-00004A180000}"/>
    <cellStyle name="Normal 325" xfId="6219" xr:uid="{00000000-0005-0000-0000-00004B180000}"/>
    <cellStyle name="Normal 326" xfId="6220" xr:uid="{00000000-0005-0000-0000-00004C180000}"/>
    <cellStyle name="Normal 327" xfId="6221" xr:uid="{00000000-0005-0000-0000-00004D180000}"/>
    <cellStyle name="Normal 328" xfId="6222" xr:uid="{00000000-0005-0000-0000-00004E180000}"/>
    <cellStyle name="Normal 329" xfId="6223" xr:uid="{00000000-0005-0000-0000-00004F180000}"/>
    <cellStyle name="Normal 33" xfId="6224" xr:uid="{00000000-0005-0000-0000-000050180000}"/>
    <cellStyle name="Normal 330" xfId="6225" xr:uid="{00000000-0005-0000-0000-000051180000}"/>
    <cellStyle name="Normal 331" xfId="6226" xr:uid="{00000000-0005-0000-0000-000052180000}"/>
    <cellStyle name="Normal 332" xfId="6227" xr:uid="{00000000-0005-0000-0000-000053180000}"/>
    <cellStyle name="Normal 333" xfId="6228" xr:uid="{00000000-0005-0000-0000-000054180000}"/>
    <cellStyle name="Normal 334" xfId="6229" xr:uid="{00000000-0005-0000-0000-000055180000}"/>
    <cellStyle name="Normal 335" xfId="6230" xr:uid="{00000000-0005-0000-0000-000056180000}"/>
    <cellStyle name="Normal 336" xfId="6231" xr:uid="{00000000-0005-0000-0000-000057180000}"/>
    <cellStyle name="Normal 337" xfId="6232" xr:uid="{00000000-0005-0000-0000-000058180000}"/>
    <cellStyle name="Normal 338" xfId="6233" xr:uid="{00000000-0005-0000-0000-000059180000}"/>
    <cellStyle name="Normal 339" xfId="6234" xr:uid="{00000000-0005-0000-0000-00005A180000}"/>
    <cellStyle name="Normal 34" xfId="6235" xr:uid="{00000000-0005-0000-0000-00005B180000}"/>
    <cellStyle name="Normal 340" xfId="6236" xr:uid="{00000000-0005-0000-0000-00005C180000}"/>
    <cellStyle name="Normal 341" xfId="6237" xr:uid="{00000000-0005-0000-0000-00005D180000}"/>
    <cellStyle name="Normal 342" xfId="6238" xr:uid="{00000000-0005-0000-0000-00005E180000}"/>
    <cellStyle name="Normal 343" xfId="6239" xr:uid="{00000000-0005-0000-0000-00005F180000}"/>
    <cellStyle name="Normal 344" xfId="6240" xr:uid="{00000000-0005-0000-0000-000060180000}"/>
    <cellStyle name="Normal 345" xfId="6241" xr:uid="{00000000-0005-0000-0000-000061180000}"/>
    <cellStyle name="Normal 346" xfId="6242" xr:uid="{00000000-0005-0000-0000-000062180000}"/>
    <cellStyle name="Normal 347" xfId="6243" xr:uid="{00000000-0005-0000-0000-000063180000}"/>
    <cellStyle name="Normal 348" xfId="6244" xr:uid="{00000000-0005-0000-0000-000064180000}"/>
    <cellStyle name="Normal 349" xfId="6245" xr:uid="{00000000-0005-0000-0000-000065180000}"/>
    <cellStyle name="Normal 35" xfId="6246" xr:uid="{00000000-0005-0000-0000-000066180000}"/>
    <cellStyle name="Normal 350" xfId="6247" xr:uid="{00000000-0005-0000-0000-000067180000}"/>
    <cellStyle name="Normal 351" xfId="6248" xr:uid="{00000000-0005-0000-0000-000068180000}"/>
    <cellStyle name="Normal 352" xfId="6249" xr:uid="{00000000-0005-0000-0000-000069180000}"/>
    <cellStyle name="Normal 353" xfId="6250" xr:uid="{00000000-0005-0000-0000-00006A180000}"/>
    <cellStyle name="Normal 354" xfId="6251" xr:uid="{00000000-0005-0000-0000-00006B180000}"/>
    <cellStyle name="Normal 355" xfId="6252" xr:uid="{00000000-0005-0000-0000-00006C180000}"/>
    <cellStyle name="Normal 356" xfId="6253" xr:uid="{00000000-0005-0000-0000-00006D180000}"/>
    <cellStyle name="Normal 357" xfId="6254" xr:uid="{00000000-0005-0000-0000-00006E180000}"/>
    <cellStyle name="Normal 358" xfId="6255" xr:uid="{00000000-0005-0000-0000-00006F180000}"/>
    <cellStyle name="Normal 359" xfId="6256" xr:uid="{00000000-0005-0000-0000-000070180000}"/>
    <cellStyle name="Normal 36" xfId="6257" xr:uid="{00000000-0005-0000-0000-000071180000}"/>
    <cellStyle name="Normal 360" xfId="6258" xr:uid="{00000000-0005-0000-0000-000072180000}"/>
    <cellStyle name="Normal 361" xfId="6259" xr:uid="{00000000-0005-0000-0000-000073180000}"/>
    <cellStyle name="Normal 362" xfId="6260" xr:uid="{00000000-0005-0000-0000-000074180000}"/>
    <cellStyle name="Normal 362 2" xfId="6261" xr:uid="{00000000-0005-0000-0000-000075180000}"/>
    <cellStyle name="Normal 363" xfId="6262" xr:uid="{00000000-0005-0000-0000-000076180000}"/>
    <cellStyle name="Normal 363 2" xfId="6263" xr:uid="{00000000-0005-0000-0000-000077180000}"/>
    <cellStyle name="Normal 363 3" xfId="6264" xr:uid="{00000000-0005-0000-0000-000078180000}"/>
    <cellStyle name="Normal 364" xfId="6265" xr:uid="{00000000-0005-0000-0000-000079180000}"/>
    <cellStyle name="Normal 364 2" xfId="10300" xr:uid="{00000000-0005-0000-0000-00007A180000}"/>
    <cellStyle name="Normal 364 2 2" xfId="6266" xr:uid="{00000000-0005-0000-0000-00007B180000}"/>
    <cellStyle name="Normal 37" xfId="6267" xr:uid="{00000000-0005-0000-0000-00007C180000}"/>
    <cellStyle name="Normal 38" xfId="6268" xr:uid="{00000000-0005-0000-0000-00007D180000}"/>
    <cellStyle name="Normal 39" xfId="6269" xr:uid="{00000000-0005-0000-0000-00007E180000}"/>
    <cellStyle name="Normal 4" xfId="6270" xr:uid="{00000000-0005-0000-0000-00007F180000}"/>
    <cellStyle name="Normal 4 2" xfId="6271" xr:uid="{00000000-0005-0000-0000-000080180000}"/>
    <cellStyle name="Normal 4 2 2" xfId="6272" xr:uid="{00000000-0005-0000-0000-000081180000}"/>
    <cellStyle name="Normal 4 2 2 2" xfId="6273" xr:uid="{00000000-0005-0000-0000-000082180000}"/>
    <cellStyle name="Normal 4 2 3" xfId="6274" xr:uid="{00000000-0005-0000-0000-000083180000}"/>
    <cellStyle name="Normal 4 3" xfId="6275" xr:uid="{00000000-0005-0000-0000-000084180000}"/>
    <cellStyle name="Normal 4 3 2" xfId="6276" xr:uid="{00000000-0005-0000-0000-000085180000}"/>
    <cellStyle name="Normal 4 4" xfId="6277" xr:uid="{00000000-0005-0000-0000-000086180000}"/>
    <cellStyle name="Normal 4 5" xfId="6278" xr:uid="{00000000-0005-0000-0000-000087180000}"/>
    <cellStyle name="Normal 40" xfId="6279" xr:uid="{00000000-0005-0000-0000-000088180000}"/>
    <cellStyle name="Normal 41" xfId="6280" xr:uid="{00000000-0005-0000-0000-000089180000}"/>
    <cellStyle name="Normal 42" xfId="6281" xr:uid="{00000000-0005-0000-0000-00008A180000}"/>
    <cellStyle name="Normal 43" xfId="6282" xr:uid="{00000000-0005-0000-0000-00008B180000}"/>
    <cellStyle name="Normal 44" xfId="6283" xr:uid="{00000000-0005-0000-0000-00008C180000}"/>
    <cellStyle name="Normal 45" xfId="6284" xr:uid="{00000000-0005-0000-0000-00008D180000}"/>
    <cellStyle name="Normal 46" xfId="6285" xr:uid="{00000000-0005-0000-0000-00008E180000}"/>
    <cellStyle name="Normal 47" xfId="6286" xr:uid="{00000000-0005-0000-0000-00008F180000}"/>
    <cellStyle name="Normal 48" xfId="6287" xr:uid="{00000000-0005-0000-0000-000090180000}"/>
    <cellStyle name="Normal 49" xfId="6288" xr:uid="{00000000-0005-0000-0000-000091180000}"/>
    <cellStyle name="Normal 5" xfId="6289" xr:uid="{00000000-0005-0000-0000-000092180000}"/>
    <cellStyle name="Normal 5 2" xfId="6290" xr:uid="{00000000-0005-0000-0000-000093180000}"/>
    <cellStyle name="Normal 5 3" xfId="6291" xr:uid="{00000000-0005-0000-0000-000094180000}"/>
    <cellStyle name="Normal 5 4" xfId="6292" xr:uid="{00000000-0005-0000-0000-000095180000}"/>
    <cellStyle name="Normal 50" xfId="6293" xr:uid="{00000000-0005-0000-0000-000096180000}"/>
    <cellStyle name="Normal 51" xfId="6294" xr:uid="{00000000-0005-0000-0000-000097180000}"/>
    <cellStyle name="Normal 52" xfId="6295" xr:uid="{00000000-0005-0000-0000-000098180000}"/>
    <cellStyle name="Normal 53" xfId="6296" xr:uid="{00000000-0005-0000-0000-000099180000}"/>
    <cellStyle name="Normal 54" xfId="6297" xr:uid="{00000000-0005-0000-0000-00009A180000}"/>
    <cellStyle name="Normal 55" xfId="6298" xr:uid="{00000000-0005-0000-0000-00009B180000}"/>
    <cellStyle name="Normal 56" xfId="6299" xr:uid="{00000000-0005-0000-0000-00009C180000}"/>
    <cellStyle name="Normal 57" xfId="6300" xr:uid="{00000000-0005-0000-0000-00009D180000}"/>
    <cellStyle name="Normal 58" xfId="6301" xr:uid="{00000000-0005-0000-0000-00009E180000}"/>
    <cellStyle name="Normal 59" xfId="6302" xr:uid="{00000000-0005-0000-0000-00009F180000}"/>
    <cellStyle name="Normal 6" xfId="6303" xr:uid="{00000000-0005-0000-0000-0000A0180000}"/>
    <cellStyle name="Normal 6 2" xfId="6304" xr:uid="{00000000-0005-0000-0000-0000A1180000}"/>
    <cellStyle name="Normal 6 3" xfId="6305" xr:uid="{00000000-0005-0000-0000-0000A2180000}"/>
    <cellStyle name="Normal 6 4" xfId="6306" xr:uid="{00000000-0005-0000-0000-0000A3180000}"/>
    <cellStyle name="Normal 60" xfId="6307" xr:uid="{00000000-0005-0000-0000-0000A4180000}"/>
    <cellStyle name="Normal 61" xfId="6308" xr:uid="{00000000-0005-0000-0000-0000A5180000}"/>
    <cellStyle name="Normal 62" xfId="6309" xr:uid="{00000000-0005-0000-0000-0000A6180000}"/>
    <cellStyle name="Normal 63" xfId="6310" xr:uid="{00000000-0005-0000-0000-0000A7180000}"/>
    <cellStyle name="Normal 64" xfId="6311" xr:uid="{00000000-0005-0000-0000-0000A8180000}"/>
    <cellStyle name="Normal 65" xfId="6312" xr:uid="{00000000-0005-0000-0000-0000A9180000}"/>
    <cellStyle name="Normal 65 2" xfId="6313" xr:uid="{00000000-0005-0000-0000-0000AA180000}"/>
    <cellStyle name="Normal 65 2 2" xfId="6314" xr:uid="{00000000-0005-0000-0000-0000AB180000}"/>
    <cellStyle name="Normal 65 2 2 2" xfId="6315" xr:uid="{00000000-0005-0000-0000-0000AC180000}"/>
    <cellStyle name="Normal 65 2 3" xfId="6316" xr:uid="{00000000-0005-0000-0000-0000AD180000}"/>
    <cellStyle name="Normal 65 3" xfId="6317" xr:uid="{00000000-0005-0000-0000-0000AE180000}"/>
    <cellStyle name="Normal 65 3 2" xfId="6318" xr:uid="{00000000-0005-0000-0000-0000AF180000}"/>
    <cellStyle name="Normal 65 4" xfId="6319" xr:uid="{00000000-0005-0000-0000-0000B0180000}"/>
    <cellStyle name="Normal 65 5" xfId="6320" xr:uid="{00000000-0005-0000-0000-0000B1180000}"/>
    <cellStyle name="Normal 66" xfId="6321" xr:uid="{00000000-0005-0000-0000-0000B2180000}"/>
    <cellStyle name="Normal 67" xfId="6322" xr:uid="{00000000-0005-0000-0000-0000B3180000}"/>
    <cellStyle name="Normal 67 2" xfId="6323" xr:uid="{00000000-0005-0000-0000-0000B4180000}"/>
    <cellStyle name="Normal 67 2 2" xfId="6324" xr:uid="{00000000-0005-0000-0000-0000B5180000}"/>
    <cellStyle name="Normal 67 2 2 2" xfId="6325" xr:uid="{00000000-0005-0000-0000-0000B6180000}"/>
    <cellStyle name="Normal 67 2 3" xfId="6326" xr:uid="{00000000-0005-0000-0000-0000B7180000}"/>
    <cellStyle name="Normal 67 3" xfId="6327" xr:uid="{00000000-0005-0000-0000-0000B8180000}"/>
    <cellStyle name="Normal 67 3 2" xfId="6328" xr:uid="{00000000-0005-0000-0000-0000B9180000}"/>
    <cellStyle name="Normal 67 4" xfId="6329" xr:uid="{00000000-0005-0000-0000-0000BA180000}"/>
    <cellStyle name="Normal 67 5" xfId="6330" xr:uid="{00000000-0005-0000-0000-0000BB180000}"/>
    <cellStyle name="Normal 68" xfId="6331" xr:uid="{00000000-0005-0000-0000-0000BC180000}"/>
    <cellStyle name="Normal 69" xfId="6332" xr:uid="{00000000-0005-0000-0000-0000BD180000}"/>
    <cellStyle name="Normal 7" xfId="6333" xr:uid="{00000000-0005-0000-0000-0000BE180000}"/>
    <cellStyle name="Normal 7 2" xfId="6334" xr:uid="{00000000-0005-0000-0000-0000BF180000}"/>
    <cellStyle name="Normal 7 3" xfId="6335" xr:uid="{00000000-0005-0000-0000-0000C0180000}"/>
    <cellStyle name="Normal 70" xfId="6336" xr:uid="{00000000-0005-0000-0000-0000C1180000}"/>
    <cellStyle name="Normal 71" xfId="6337" xr:uid="{00000000-0005-0000-0000-0000C2180000}"/>
    <cellStyle name="Normal 72" xfId="6338" xr:uid="{00000000-0005-0000-0000-0000C3180000}"/>
    <cellStyle name="Normal 73" xfId="6339" xr:uid="{00000000-0005-0000-0000-0000C4180000}"/>
    <cellStyle name="Normal 74" xfId="6340" xr:uid="{00000000-0005-0000-0000-0000C5180000}"/>
    <cellStyle name="Normal 75" xfId="6341" xr:uid="{00000000-0005-0000-0000-0000C6180000}"/>
    <cellStyle name="Normal 76" xfId="6342" xr:uid="{00000000-0005-0000-0000-0000C7180000}"/>
    <cellStyle name="Normal 76 2" xfId="6343" xr:uid="{00000000-0005-0000-0000-0000C8180000}"/>
    <cellStyle name="Normal 76 2 2" xfId="6344" xr:uid="{00000000-0005-0000-0000-0000C9180000}"/>
    <cellStyle name="Normal 76 2 2 2" xfId="6345" xr:uid="{00000000-0005-0000-0000-0000CA180000}"/>
    <cellStyle name="Normal 76 2 3" xfId="6346" xr:uid="{00000000-0005-0000-0000-0000CB180000}"/>
    <cellStyle name="Normal 76 3" xfId="6347" xr:uid="{00000000-0005-0000-0000-0000CC180000}"/>
    <cellStyle name="Normal 76 3 2" xfId="6348" xr:uid="{00000000-0005-0000-0000-0000CD180000}"/>
    <cellStyle name="Normal 76 4" xfId="6349" xr:uid="{00000000-0005-0000-0000-0000CE180000}"/>
    <cellStyle name="Normal 76 5" xfId="6350" xr:uid="{00000000-0005-0000-0000-0000CF180000}"/>
    <cellStyle name="Normal 77" xfId="6351" xr:uid="{00000000-0005-0000-0000-0000D0180000}"/>
    <cellStyle name="Normal 77 2" xfId="6352" xr:uid="{00000000-0005-0000-0000-0000D1180000}"/>
    <cellStyle name="Normal 77 2 2" xfId="6353" xr:uid="{00000000-0005-0000-0000-0000D2180000}"/>
    <cellStyle name="Normal 77 2 2 2" xfId="6354" xr:uid="{00000000-0005-0000-0000-0000D3180000}"/>
    <cellStyle name="Normal 77 2 3" xfId="6355" xr:uid="{00000000-0005-0000-0000-0000D4180000}"/>
    <cellStyle name="Normal 77 3" xfId="6356" xr:uid="{00000000-0005-0000-0000-0000D5180000}"/>
    <cellStyle name="Normal 77 3 2" xfId="6357" xr:uid="{00000000-0005-0000-0000-0000D6180000}"/>
    <cellStyle name="Normal 77 4" xfId="6358" xr:uid="{00000000-0005-0000-0000-0000D7180000}"/>
    <cellStyle name="Normal 77 5" xfId="6359" xr:uid="{00000000-0005-0000-0000-0000D8180000}"/>
    <cellStyle name="Normal 78" xfId="6360" xr:uid="{00000000-0005-0000-0000-0000D9180000}"/>
    <cellStyle name="Normal 78 2" xfId="6361" xr:uid="{00000000-0005-0000-0000-0000DA180000}"/>
    <cellStyle name="Normal 78 2 2" xfId="6362" xr:uid="{00000000-0005-0000-0000-0000DB180000}"/>
    <cellStyle name="Normal 78 2 2 2" xfId="6363" xr:uid="{00000000-0005-0000-0000-0000DC180000}"/>
    <cellStyle name="Normal 78 2 3" xfId="6364" xr:uid="{00000000-0005-0000-0000-0000DD180000}"/>
    <cellStyle name="Normal 78 3" xfId="6365" xr:uid="{00000000-0005-0000-0000-0000DE180000}"/>
    <cellStyle name="Normal 78 3 2" xfId="6366" xr:uid="{00000000-0005-0000-0000-0000DF180000}"/>
    <cellStyle name="Normal 78 4" xfId="6367" xr:uid="{00000000-0005-0000-0000-0000E0180000}"/>
    <cellStyle name="Normal 78 5" xfId="6368" xr:uid="{00000000-0005-0000-0000-0000E1180000}"/>
    <cellStyle name="Normal 79" xfId="6369" xr:uid="{00000000-0005-0000-0000-0000E2180000}"/>
    <cellStyle name="Normal 79 2" xfId="6370" xr:uid="{00000000-0005-0000-0000-0000E3180000}"/>
    <cellStyle name="Normal 79 2 2" xfId="6371" xr:uid="{00000000-0005-0000-0000-0000E4180000}"/>
    <cellStyle name="Normal 79 2 2 2" xfId="6372" xr:uid="{00000000-0005-0000-0000-0000E5180000}"/>
    <cellStyle name="Normal 79 2 3" xfId="6373" xr:uid="{00000000-0005-0000-0000-0000E6180000}"/>
    <cellStyle name="Normal 79 3" xfId="6374" xr:uid="{00000000-0005-0000-0000-0000E7180000}"/>
    <cellStyle name="Normal 79 3 2" xfId="6375" xr:uid="{00000000-0005-0000-0000-0000E8180000}"/>
    <cellStyle name="Normal 79 4" xfId="6376" xr:uid="{00000000-0005-0000-0000-0000E9180000}"/>
    <cellStyle name="Normal 79 5" xfId="6377" xr:uid="{00000000-0005-0000-0000-0000EA180000}"/>
    <cellStyle name="Normal 8" xfId="6378" xr:uid="{00000000-0005-0000-0000-0000EB180000}"/>
    <cellStyle name="Normal 8 2" xfId="6379" xr:uid="{00000000-0005-0000-0000-0000EC180000}"/>
    <cellStyle name="Normal 80" xfId="6380" xr:uid="{00000000-0005-0000-0000-0000ED180000}"/>
    <cellStyle name="Normal 80 2" xfId="6381" xr:uid="{00000000-0005-0000-0000-0000EE180000}"/>
    <cellStyle name="Normal 80 2 2" xfId="6382" xr:uid="{00000000-0005-0000-0000-0000EF180000}"/>
    <cellStyle name="Normal 80 2 2 2" xfId="6383" xr:uid="{00000000-0005-0000-0000-0000F0180000}"/>
    <cellStyle name="Normal 80 2 3" xfId="6384" xr:uid="{00000000-0005-0000-0000-0000F1180000}"/>
    <cellStyle name="Normal 80 3" xfId="6385" xr:uid="{00000000-0005-0000-0000-0000F2180000}"/>
    <cellStyle name="Normal 80 3 2" xfId="6386" xr:uid="{00000000-0005-0000-0000-0000F3180000}"/>
    <cellStyle name="Normal 80 4" xfId="6387" xr:uid="{00000000-0005-0000-0000-0000F4180000}"/>
    <cellStyle name="Normal 80 5" xfId="6388" xr:uid="{00000000-0005-0000-0000-0000F5180000}"/>
    <cellStyle name="Normal 81" xfId="6389" xr:uid="{00000000-0005-0000-0000-0000F6180000}"/>
    <cellStyle name="Normal 81 2" xfId="6390" xr:uid="{00000000-0005-0000-0000-0000F7180000}"/>
    <cellStyle name="Normal 81 2 2" xfId="6391" xr:uid="{00000000-0005-0000-0000-0000F8180000}"/>
    <cellStyle name="Normal 81 2 2 2" xfId="6392" xr:uid="{00000000-0005-0000-0000-0000F9180000}"/>
    <cellStyle name="Normal 81 2 3" xfId="6393" xr:uid="{00000000-0005-0000-0000-0000FA180000}"/>
    <cellStyle name="Normal 81 3" xfId="6394" xr:uid="{00000000-0005-0000-0000-0000FB180000}"/>
    <cellStyle name="Normal 81 3 2" xfId="6395" xr:uid="{00000000-0005-0000-0000-0000FC180000}"/>
    <cellStyle name="Normal 81 4" xfId="6396" xr:uid="{00000000-0005-0000-0000-0000FD180000}"/>
    <cellStyle name="Normal 81 5" xfId="6397" xr:uid="{00000000-0005-0000-0000-0000FE180000}"/>
    <cellStyle name="Normal 82" xfId="6398" xr:uid="{00000000-0005-0000-0000-0000FF180000}"/>
    <cellStyle name="Normal 82 2" xfId="6399" xr:uid="{00000000-0005-0000-0000-000000190000}"/>
    <cellStyle name="Normal 82 2 2" xfId="6400" xr:uid="{00000000-0005-0000-0000-000001190000}"/>
    <cellStyle name="Normal 82 2 2 2" xfId="6401" xr:uid="{00000000-0005-0000-0000-000002190000}"/>
    <cellStyle name="Normal 82 2 3" xfId="6402" xr:uid="{00000000-0005-0000-0000-000003190000}"/>
    <cellStyle name="Normal 82 3" xfId="6403" xr:uid="{00000000-0005-0000-0000-000004190000}"/>
    <cellStyle name="Normal 82 3 2" xfId="6404" xr:uid="{00000000-0005-0000-0000-000005190000}"/>
    <cellStyle name="Normal 82 4" xfId="6405" xr:uid="{00000000-0005-0000-0000-000006190000}"/>
    <cellStyle name="Normal 82 5" xfId="6406" xr:uid="{00000000-0005-0000-0000-000007190000}"/>
    <cellStyle name="Normal 83" xfId="6407" xr:uid="{00000000-0005-0000-0000-000008190000}"/>
    <cellStyle name="Normal 84" xfId="6408" xr:uid="{00000000-0005-0000-0000-000009190000}"/>
    <cellStyle name="Normal 85" xfId="6409" xr:uid="{00000000-0005-0000-0000-00000A190000}"/>
    <cellStyle name="Normal 85 2" xfId="6410" xr:uid="{00000000-0005-0000-0000-00000B190000}"/>
    <cellStyle name="Normal 85 2 2" xfId="6411" xr:uid="{00000000-0005-0000-0000-00000C190000}"/>
    <cellStyle name="Normal 85 2 2 2" xfId="6412" xr:uid="{00000000-0005-0000-0000-00000D190000}"/>
    <cellStyle name="Normal 85 2 3" xfId="6413" xr:uid="{00000000-0005-0000-0000-00000E190000}"/>
    <cellStyle name="Normal 85 3" xfId="6414" xr:uid="{00000000-0005-0000-0000-00000F190000}"/>
    <cellStyle name="Normal 85 3 2" xfId="6415" xr:uid="{00000000-0005-0000-0000-000010190000}"/>
    <cellStyle name="Normal 85 4" xfId="6416" xr:uid="{00000000-0005-0000-0000-000011190000}"/>
    <cellStyle name="Normal 85 5" xfId="6417" xr:uid="{00000000-0005-0000-0000-000012190000}"/>
    <cellStyle name="Normal 86" xfId="6418" xr:uid="{00000000-0005-0000-0000-000013190000}"/>
    <cellStyle name="Normal 86 2" xfId="6419" xr:uid="{00000000-0005-0000-0000-000014190000}"/>
    <cellStyle name="Normal 86 3" xfId="6420" xr:uid="{00000000-0005-0000-0000-000015190000}"/>
    <cellStyle name="Normal 87" xfId="6421" xr:uid="{00000000-0005-0000-0000-000016190000}"/>
    <cellStyle name="Normal 87 2" xfId="6422" xr:uid="{00000000-0005-0000-0000-000017190000}"/>
    <cellStyle name="Normal 87 3" xfId="6423" xr:uid="{00000000-0005-0000-0000-000018190000}"/>
    <cellStyle name="Normal 88" xfId="6424" xr:uid="{00000000-0005-0000-0000-000019190000}"/>
    <cellStyle name="Normal 88 2" xfId="6425" xr:uid="{00000000-0005-0000-0000-00001A190000}"/>
    <cellStyle name="Normal 88 3" xfId="6426" xr:uid="{00000000-0005-0000-0000-00001B190000}"/>
    <cellStyle name="Normal 89" xfId="6427" xr:uid="{00000000-0005-0000-0000-00001C190000}"/>
    <cellStyle name="Normal 89 2" xfId="6428" xr:uid="{00000000-0005-0000-0000-00001D190000}"/>
    <cellStyle name="Normal 89 3" xfId="6429" xr:uid="{00000000-0005-0000-0000-00001E190000}"/>
    <cellStyle name="Normal 9" xfId="6430" xr:uid="{00000000-0005-0000-0000-00001F190000}"/>
    <cellStyle name="Normal 90" xfId="6431" xr:uid="{00000000-0005-0000-0000-000020190000}"/>
    <cellStyle name="Normal 90 2" xfId="6432" xr:uid="{00000000-0005-0000-0000-000021190000}"/>
    <cellStyle name="Normal 90 3" xfId="6433" xr:uid="{00000000-0005-0000-0000-000022190000}"/>
    <cellStyle name="Normal 91" xfId="6434" xr:uid="{00000000-0005-0000-0000-000023190000}"/>
    <cellStyle name="Normal 91 2" xfId="6435" xr:uid="{00000000-0005-0000-0000-000024190000}"/>
    <cellStyle name="Normal 92" xfId="6436" xr:uid="{00000000-0005-0000-0000-000025190000}"/>
    <cellStyle name="Normal 92 2" xfId="6437" xr:uid="{00000000-0005-0000-0000-000026190000}"/>
    <cellStyle name="Normal 93" xfId="6438" xr:uid="{00000000-0005-0000-0000-000027190000}"/>
    <cellStyle name="Normal 93 2" xfId="6439" xr:uid="{00000000-0005-0000-0000-000028190000}"/>
    <cellStyle name="Normal 94" xfId="6440" xr:uid="{00000000-0005-0000-0000-000029190000}"/>
    <cellStyle name="Normal 94 2" xfId="6441" xr:uid="{00000000-0005-0000-0000-00002A190000}"/>
    <cellStyle name="Normal 95" xfId="6442" xr:uid="{00000000-0005-0000-0000-00002B190000}"/>
    <cellStyle name="Normal 95 2" xfId="6443" xr:uid="{00000000-0005-0000-0000-00002C190000}"/>
    <cellStyle name="Normal 96" xfId="6444" xr:uid="{00000000-0005-0000-0000-00002D190000}"/>
    <cellStyle name="Normal 96 2" xfId="6445" xr:uid="{00000000-0005-0000-0000-00002E190000}"/>
    <cellStyle name="Normal 97" xfId="6446" xr:uid="{00000000-0005-0000-0000-00002F190000}"/>
    <cellStyle name="Normal 97 2" xfId="6447" xr:uid="{00000000-0005-0000-0000-000030190000}"/>
    <cellStyle name="Normal 98" xfId="6448" xr:uid="{00000000-0005-0000-0000-000031190000}"/>
    <cellStyle name="Normal 98 2" xfId="6449" xr:uid="{00000000-0005-0000-0000-000032190000}"/>
    <cellStyle name="Normal 99" xfId="6450" xr:uid="{00000000-0005-0000-0000-000033190000}"/>
    <cellStyle name="Normal 99 2" xfId="6451" xr:uid="{00000000-0005-0000-0000-000034190000}"/>
    <cellStyle name="Normal_troskovnik_fasada_varazdin" xfId="10302" xr:uid="{00000000-0005-0000-0000-000035190000}"/>
    <cellStyle name="Normal_troskovnik_fasada_varazdin 2" xfId="10301" xr:uid="{00000000-0005-0000-0000-000036190000}"/>
    <cellStyle name="Normalno" xfId="0" builtinId="0"/>
    <cellStyle name="Normalno 2" xfId="6452" xr:uid="{00000000-0005-0000-0000-000037190000}"/>
    <cellStyle name="Note 2" xfId="6453" xr:uid="{00000000-0005-0000-0000-000038190000}"/>
    <cellStyle name="Note 2 10" xfId="6454" xr:uid="{00000000-0005-0000-0000-000039190000}"/>
    <cellStyle name="Note 2 10 2" xfId="6455" xr:uid="{00000000-0005-0000-0000-00003A190000}"/>
    <cellStyle name="Note 2 10 2 2" xfId="6456" xr:uid="{00000000-0005-0000-0000-00003B190000}"/>
    <cellStyle name="Note 2 10 2 2 2" xfId="6457" xr:uid="{00000000-0005-0000-0000-00003C190000}"/>
    <cellStyle name="Note 2 10 2 2 3" xfId="6458" xr:uid="{00000000-0005-0000-0000-00003D190000}"/>
    <cellStyle name="Note 2 10 2 3" xfId="6459" xr:uid="{00000000-0005-0000-0000-00003E190000}"/>
    <cellStyle name="Note 2 10 2 4" xfId="6460" xr:uid="{00000000-0005-0000-0000-00003F190000}"/>
    <cellStyle name="Note 2 10 3" xfId="6461" xr:uid="{00000000-0005-0000-0000-000040190000}"/>
    <cellStyle name="Note 2 10 3 2" xfId="6462" xr:uid="{00000000-0005-0000-0000-000041190000}"/>
    <cellStyle name="Note 2 10 3 2 2" xfId="6463" xr:uid="{00000000-0005-0000-0000-000042190000}"/>
    <cellStyle name="Note 2 10 3 2 3" xfId="6464" xr:uid="{00000000-0005-0000-0000-000043190000}"/>
    <cellStyle name="Note 2 10 3 3" xfId="6465" xr:uid="{00000000-0005-0000-0000-000044190000}"/>
    <cellStyle name="Note 2 10 3 4" xfId="6466" xr:uid="{00000000-0005-0000-0000-000045190000}"/>
    <cellStyle name="Note 2 10 4" xfId="6467" xr:uid="{00000000-0005-0000-0000-000046190000}"/>
    <cellStyle name="Note 2 10 4 2" xfId="6468" xr:uid="{00000000-0005-0000-0000-000047190000}"/>
    <cellStyle name="Note 2 10 4 2 2" xfId="6469" xr:uid="{00000000-0005-0000-0000-000048190000}"/>
    <cellStyle name="Note 2 10 4 2 3" xfId="6470" xr:uid="{00000000-0005-0000-0000-000049190000}"/>
    <cellStyle name="Note 2 10 4 3" xfId="6471" xr:uid="{00000000-0005-0000-0000-00004A190000}"/>
    <cellStyle name="Note 2 10 4 4" xfId="6472" xr:uid="{00000000-0005-0000-0000-00004B190000}"/>
    <cellStyle name="Note 2 10 5" xfId="6473" xr:uid="{00000000-0005-0000-0000-00004C190000}"/>
    <cellStyle name="Note 2 10 5 2" xfId="6474" xr:uid="{00000000-0005-0000-0000-00004D190000}"/>
    <cellStyle name="Note 2 10 5 3" xfId="6475" xr:uid="{00000000-0005-0000-0000-00004E190000}"/>
    <cellStyle name="Note 2 10 6" xfId="6476" xr:uid="{00000000-0005-0000-0000-00004F190000}"/>
    <cellStyle name="Note 2 10 7" xfId="6477" xr:uid="{00000000-0005-0000-0000-000050190000}"/>
    <cellStyle name="Note 2 11" xfId="6478" xr:uid="{00000000-0005-0000-0000-000051190000}"/>
    <cellStyle name="Note 2 11 2" xfId="6479" xr:uid="{00000000-0005-0000-0000-000052190000}"/>
    <cellStyle name="Note 2 11 2 2" xfId="6480" xr:uid="{00000000-0005-0000-0000-000053190000}"/>
    <cellStyle name="Note 2 11 2 2 2" xfId="6481" xr:uid="{00000000-0005-0000-0000-000054190000}"/>
    <cellStyle name="Note 2 11 2 2 3" xfId="6482" xr:uid="{00000000-0005-0000-0000-000055190000}"/>
    <cellStyle name="Note 2 11 2 3" xfId="6483" xr:uid="{00000000-0005-0000-0000-000056190000}"/>
    <cellStyle name="Note 2 11 2 4" xfId="6484" xr:uid="{00000000-0005-0000-0000-000057190000}"/>
    <cellStyle name="Note 2 11 3" xfId="6485" xr:uid="{00000000-0005-0000-0000-000058190000}"/>
    <cellStyle name="Note 2 11 3 2" xfId="6486" xr:uid="{00000000-0005-0000-0000-000059190000}"/>
    <cellStyle name="Note 2 11 3 2 2" xfId="6487" xr:uid="{00000000-0005-0000-0000-00005A190000}"/>
    <cellStyle name="Note 2 11 3 2 3" xfId="6488" xr:uid="{00000000-0005-0000-0000-00005B190000}"/>
    <cellStyle name="Note 2 11 3 3" xfId="6489" xr:uid="{00000000-0005-0000-0000-00005C190000}"/>
    <cellStyle name="Note 2 11 3 4" xfId="6490" xr:uid="{00000000-0005-0000-0000-00005D190000}"/>
    <cellStyle name="Note 2 11 4" xfId="6491" xr:uid="{00000000-0005-0000-0000-00005E190000}"/>
    <cellStyle name="Note 2 11 4 2" xfId="6492" xr:uid="{00000000-0005-0000-0000-00005F190000}"/>
    <cellStyle name="Note 2 11 4 2 2" xfId="6493" xr:uid="{00000000-0005-0000-0000-000060190000}"/>
    <cellStyle name="Note 2 11 4 2 3" xfId="6494" xr:uid="{00000000-0005-0000-0000-000061190000}"/>
    <cellStyle name="Note 2 11 4 3" xfId="6495" xr:uid="{00000000-0005-0000-0000-000062190000}"/>
    <cellStyle name="Note 2 11 4 4" xfId="6496" xr:uid="{00000000-0005-0000-0000-000063190000}"/>
    <cellStyle name="Note 2 11 5" xfId="6497" xr:uid="{00000000-0005-0000-0000-000064190000}"/>
    <cellStyle name="Note 2 11 5 2" xfId="6498" xr:uid="{00000000-0005-0000-0000-000065190000}"/>
    <cellStyle name="Note 2 11 5 3" xfId="6499" xr:uid="{00000000-0005-0000-0000-000066190000}"/>
    <cellStyle name="Note 2 11 6" xfId="6500" xr:uid="{00000000-0005-0000-0000-000067190000}"/>
    <cellStyle name="Note 2 11 7" xfId="6501" xr:uid="{00000000-0005-0000-0000-000068190000}"/>
    <cellStyle name="Note 2 12" xfId="6502" xr:uid="{00000000-0005-0000-0000-000069190000}"/>
    <cellStyle name="Note 2 12 2" xfId="6503" xr:uid="{00000000-0005-0000-0000-00006A190000}"/>
    <cellStyle name="Note 2 12 2 2" xfId="6504" xr:uid="{00000000-0005-0000-0000-00006B190000}"/>
    <cellStyle name="Note 2 12 2 2 2" xfId="6505" xr:uid="{00000000-0005-0000-0000-00006C190000}"/>
    <cellStyle name="Note 2 12 2 2 3" xfId="6506" xr:uid="{00000000-0005-0000-0000-00006D190000}"/>
    <cellStyle name="Note 2 12 2 3" xfId="6507" xr:uid="{00000000-0005-0000-0000-00006E190000}"/>
    <cellStyle name="Note 2 12 2 4" xfId="6508" xr:uid="{00000000-0005-0000-0000-00006F190000}"/>
    <cellStyle name="Note 2 12 3" xfId="6509" xr:uid="{00000000-0005-0000-0000-000070190000}"/>
    <cellStyle name="Note 2 12 3 2" xfId="6510" xr:uid="{00000000-0005-0000-0000-000071190000}"/>
    <cellStyle name="Note 2 12 3 2 2" xfId="6511" xr:uid="{00000000-0005-0000-0000-000072190000}"/>
    <cellStyle name="Note 2 12 3 2 3" xfId="6512" xr:uid="{00000000-0005-0000-0000-000073190000}"/>
    <cellStyle name="Note 2 12 3 3" xfId="6513" xr:uid="{00000000-0005-0000-0000-000074190000}"/>
    <cellStyle name="Note 2 12 3 4" xfId="6514" xr:uid="{00000000-0005-0000-0000-000075190000}"/>
    <cellStyle name="Note 2 12 4" xfId="6515" xr:uid="{00000000-0005-0000-0000-000076190000}"/>
    <cellStyle name="Note 2 12 4 2" xfId="6516" xr:uid="{00000000-0005-0000-0000-000077190000}"/>
    <cellStyle name="Note 2 12 4 3" xfId="6517" xr:uid="{00000000-0005-0000-0000-000078190000}"/>
    <cellStyle name="Note 2 12 5" xfId="6518" xr:uid="{00000000-0005-0000-0000-000079190000}"/>
    <cellStyle name="Note 2 12 6" xfId="6519" xr:uid="{00000000-0005-0000-0000-00007A190000}"/>
    <cellStyle name="Note 2 13" xfId="6520" xr:uid="{00000000-0005-0000-0000-00007B190000}"/>
    <cellStyle name="Note 2 13 2" xfId="6521" xr:uid="{00000000-0005-0000-0000-00007C190000}"/>
    <cellStyle name="Note 2 13 2 2" xfId="6522" xr:uid="{00000000-0005-0000-0000-00007D190000}"/>
    <cellStyle name="Note 2 13 2 3" xfId="6523" xr:uid="{00000000-0005-0000-0000-00007E190000}"/>
    <cellStyle name="Note 2 13 3" xfId="6524" xr:uid="{00000000-0005-0000-0000-00007F190000}"/>
    <cellStyle name="Note 2 13 4" xfId="6525" xr:uid="{00000000-0005-0000-0000-000080190000}"/>
    <cellStyle name="Note 2 14" xfId="6526" xr:uid="{00000000-0005-0000-0000-000081190000}"/>
    <cellStyle name="Note 2 14 2" xfId="6527" xr:uid="{00000000-0005-0000-0000-000082190000}"/>
    <cellStyle name="Note 2 14 2 2" xfId="6528" xr:uid="{00000000-0005-0000-0000-000083190000}"/>
    <cellStyle name="Note 2 14 2 3" xfId="6529" xr:uid="{00000000-0005-0000-0000-000084190000}"/>
    <cellStyle name="Note 2 14 3" xfId="6530" xr:uid="{00000000-0005-0000-0000-000085190000}"/>
    <cellStyle name="Note 2 14 4" xfId="6531" xr:uid="{00000000-0005-0000-0000-000086190000}"/>
    <cellStyle name="Note 2 15" xfId="6532" xr:uid="{00000000-0005-0000-0000-000087190000}"/>
    <cellStyle name="Note 2 16" xfId="6533" xr:uid="{00000000-0005-0000-0000-000088190000}"/>
    <cellStyle name="Note 2 2" xfId="6534" xr:uid="{00000000-0005-0000-0000-000089190000}"/>
    <cellStyle name="Note 2 2 10" xfId="6535" xr:uid="{00000000-0005-0000-0000-00008A190000}"/>
    <cellStyle name="Note 2 2 10 2" xfId="6536" xr:uid="{00000000-0005-0000-0000-00008B190000}"/>
    <cellStyle name="Note 2 2 10 2 2" xfId="6537" xr:uid="{00000000-0005-0000-0000-00008C190000}"/>
    <cellStyle name="Note 2 2 10 2 2 2" xfId="6538" xr:uid="{00000000-0005-0000-0000-00008D190000}"/>
    <cellStyle name="Note 2 2 10 2 2 3" xfId="6539" xr:uid="{00000000-0005-0000-0000-00008E190000}"/>
    <cellStyle name="Note 2 2 10 2 3" xfId="6540" xr:uid="{00000000-0005-0000-0000-00008F190000}"/>
    <cellStyle name="Note 2 2 10 2 4" xfId="6541" xr:uid="{00000000-0005-0000-0000-000090190000}"/>
    <cellStyle name="Note 2 2 10 3" xfId="6542" xr:uid="{00000000-0005-0000-0000-000091190000}"/>
    <cellStyle name="Note 2 2 10 3 2" xfId="6543" xr:uid="{00000000-0005-0000-0000-000092190000}"/>
    <cellStyle name="Note 2 2 10 3 2 2" xfId="6544" xr:uid="{00000000-0005-0000-0000-000093190000}"/>
    <cellStyle name="Note 2 2 10 3 2 3" xfId="6545" xr:uid="{00000000-0005-0000-0000-000094190000}"/>
    <cellStyle name="Note 2 2 10 3 3" xfId="6546" xr:uid="{00000000-0005-0000-0000-000095190000}"/>
    <cellStyle name="Note 2 2 10 3 4" xfId="6547" xr:uid="{00000000-0005-0000-0000-000096190000}"/>
    <cellStyle name="Note 2 2 10 4" xfId="6548" xr:uid="{00000000-0005-0000-0000-000097190000}"/>
    <cellStyle name="Note 2 2 10 4 2" xfId="6549" xr:uid="{00000000-0005-0000-0000-000098190000}"/>
    <cellStyle name="Note 2 2 10 4 3" xfId="6550" xr:uid="{00000000-0005-0000-0000-000099190000}"/>
    <cellStyle name="Note 2 2 10 5" xfId="6551" xr:uid="{00000000-0005-0000-0000-00009A190000}"/>
    <cellStyle name="Note 2 2 10 6" xfId="6552" xr:uid="{00000000-0005-0000-0000-00009B190000}"/>
    <cellStyle name="Note 2 2 11" xfId="6553" xr:uid="{00000000-0005-0000-0000-00009C190000}"/>
    <cellStyle name="Note 2 2 11 2" xfId="6554" xr:uid="{00000000-0005-0000-0000-00009D190000}"/>
    <cellStyle name="Note 2 2 11 2 2" xfId="6555" xr:uid="{00000000-0005-0000-0000-00009E190000}"/>
    <cellStyle name="Note 2 2 11 2 3" xfId="6556" xr:uid="{00000000-0005-0000-0000-00009F190000}"/>
    <cellStyle name="Note 2 2 11 3" xfId="6557" xr:uid="{00000000-0005-0000-0000-0000A0190000}"/>
    <cellStyle name="Note 2 2 11 4" xfId="6558" xr:uid="{00000000-0005-0000-0000-0000A1190000}"/>
    <cellStyle name="Note 2 2 12" xfId="6559" xr:uid="{00000000-0005-0000-0000-0000A2190000}"/>
    <cellStyle name="Note 2 2 12 2" xfId="6560" xr:uid="{00000000-0005-0000-0000-0000A3190000}"/>
    <cellStyle name="Note 2 2 12 2 2" xfId="6561" xr:uid="{00000000-0005-0000-0000-0000A4190000}"/>
    <cellStyle name="Note 2 2 12 2 3" xfId="6562" xr:uid="{00000000-0005-0000-0000-0000A5190000}"/>
    <cellStyle name="Note 2 2 12 3" xfId="6563" xr:uid="{00000000-0005-0000-0000-0000A6190000}"/>
    <cellStyle name="Note 2 2 12 4" xfId="6564" xr:uid="{00000000-0005-0000-0000-0000A7190000}"/>
    <cellStyle name="Note 2 2 13" xfId="6565" xr:uid="{00000000-0005-0000-0000-0000A8190000}"/>
    <cellStyle name="Note 2 2 2" xfId="6566" xr:uid="{00000000-0005-0000-0000-0000A9190000}"/>
    <cellStyle name="Note 2 2 2 2" xfId="6567" xr:uid="{00000000-0005-0000-0000-0000AA190000}"/>
    <cellStyle name="Note 2 2 2 2 2" xfId="6568" xr:uid="{00000000-0005-0000-0000-0000AB190000}"/>
    <cellStyle name="Note 2 2 2 2 2 2" xfId="6569" xr:uid="{00000000-0005-0000-0000-0000AC190000}"/>
    <cellStyle name="Note 2 2 2 2 2 2 2" xfId="6570" xr:uid="{00000000-0005-0000-0000-0000AD190000}"/>
    <cellStyle name="Note 2 2 2 2 2 2 3" xfId="6571" xr:uid="{00000000-0005-0000-0000-0000AE190000}"/>
    <cellStyle name="Note 2 2 2 2 2 3" xfId="6572" xr:uid="{00000000-0005-0000-0000-0000AF190000}"/>
    <cellStyle name="Note 2 2 2 2 2 4" xfId="6573" xr:uid="{00000000-0005-0000-0000-0000B0190000}"/>
    <cellStyle name="Note 2 2 2 2 3" xfId="6574" xr:uid="{00000000-0005-0000-0000-0000B1190000}"/>
    <cellStyle name="Note 2 2 2 2 3 2" xfId="6575" xr:uid="{00000000-0005-0000-0000-0000B2190000}"/>
    <cellStyle name="Note 2 2 2 2 3 2 2" xfId="6576" xr:uid="{00000000-0005-0000-0000-0000B3190000}"/>
    <cellStyle name="Note 2 2 2 2 3 2 3" xfId="6577" xr:uid="{00000000-0005-0000-0000-0000B4190000}"/>
    <cellStyle name="Note 2 2 2 2 3 3" xfId="6578" xr:uid="{00000000-0005-0000-0000-0000B5190000}"/>
    <cellStyle name="Note 2 2 2 2 3 4" xfId="6579" xr:uid="{00000000-0005-0000-0000-0000B6190000}"/>
    <cellStyle name="Note 2 2 2 2 4" xfId="6580" xr:uid="{00000000-0005-0000-0000-0000B7190000}"/>
    <cellStyle name="Note 2 2 2 2 4 2" xfId="6581" xr:uid="{00000000-0005-0000-0000-0000B8190000}"/>
    <cellStyle name="Note 2 2 2 2 4 2 2" xfId="6582" xr:uid="{00000000-0005-0000-0000-0000B9190000}"/>
    <cellStyle name="Note 2 2 2 2 4 2 3" xfId="6583" xr:uid="{00000000-0005-0000-0000-0000BA190000}"/>
    <cellStyle name="Note 2 2 2 2 4 3" xfId="6584" xr:uid="{00000000-0005-0000-0000-0000BB190000}"/>
    <cellStyle name="Note 2 2 2 2 4 4" xfId="6585" xr:uid="{00000000-0005-0000-0000-0000BC190000}"/>
    <cellStyle name="Note 2 2 2 2 5" xfId="6586" xr:uid="{00000000-0005-0000-0000-0000BD190000}"/>
    <cellStyle name="Note 2 2 2 2 5 2" xfId="6587" xr:uid="{00000000-0005-0000-0000-0000BE190000}"/>
    <cellStyle name="Note 2 2 2 2 5 3" xfId="6588" xr:uid="{00000000-0005-0000-0000-0000BF190000}"/>
    <cellStyle name="Note 2 2 2 2 6" xfId="6589" xr:uid="{00000000-0005-0000-0000-0000C0190000}"/>
    <cellStyle name="Note 2 2 2 2 7" xfId="6590" xr:uid="{00000000-0005-0000-0000-0000C1190000}"/>
    <cellStyle name="Note 2 2 2 3" xfId="6591" xr:uid="{00000000-0005-0000-0000-0000C2190000}"/>
    <cellStyle name="Note 2 2 2 3 2" xfId="6592" xr:uid="{00000000-0005-0000-0000-0000C3190000}"/>
    <cellStyle name="Note 2 2 2 3 2 2" xfId="6593" xr:uid="{00000000-0005-0000-0000-0000C4190000}"/>
    <cellStyle name="Note 2 2 2 3 2 2 2" xfId="6594" xr:uid="{00000000-0005-0000-0000-0000C5190000}"/>
    <cellStyle name="Note 2 2 2 3 2 2 3" xfId="6595" xr:uid="{00000000-0005-0000-0000-0000C6190000}"/>
    <cellStyle name="Note 2 2 2 3 2 3" xfId="6596" xr:uid="{00000000-0005-0000-0000-0000C7190000}"/>
    <cellStyle name="Note 2 2 2 3 2 4" xfId="6597" xr:uid="{00000000-0005-0000-0000-0000C8190000}"/>
    <cellStyle name="Note 2 2 2 3 3" xfId="6598" xr:uid="{00000000-0005-0000-0000-0000C9190000}"/>
    <cellStyle name="Note 2 2 2 3 3 2" xfId="6599" xr:uid="{00000000-0005-0000-0000-0000CA190000}"/>
    <cellStyle name="Note 2 2 2 3 3 2 2" xfId="6600" xr:uid="{00000000-0005-0000-0000-0000CB190000}"/>
    <cellStyle name="Note 2 2 2 3 3 2 3" xfId="6601" xr:uid="{00000000-0005-0000-0000-0000CC190000}"/>
    <cellStyle name="Note 2 2 2 3 3 3" xfId="6602" xr:uid="{00000000-0005-0000-0000-0000CD190000}"/>
    <cellStyle name="Note 2 2 2 3 3 4" xfId="6603" xr:uid="{00000000-0005-0000-0000-0000CE190000}"/>
    <cellStyle name="Note 2 2 2 3 4" xfId="6604" xr:uid="{00000000-0005-0000-0000-0000CF190000}"/>
    <cellStyle name="Note 2 2 2 3 4 2" xfId="6605" xr:uid="{00000000-0005-0000-0000-0000D0190000}"/>
    <cellStyle name="Note 2 2 2 3 4 2 2" xfId="6606" xr:uid="{00000000-0005-0000-0000-0000D1190000}"/>
    <cellStyle name="Note 2 2 2 3 4 2 3" xfId="6607" xr:uid="{00000000-0005-0000-0000-0000D2190000}"/>
    <cellStyle name="Note 2 2 2 3 4 3" xfId="6608" xr:uid="{00000000-0005-0000-0000-0000D3190000}"/>
    <cellStyle name="Note 2 2 2 3 4 4" xfId="6609" xr:uid="{00000000-0005-0000-0000-0000D4190000}"/>
    <cellStyle name="Note 2 2 2 3 5" xfId="6610" xr:uid="{00000000-0005-0000-0000-0000D5190000}"/>
    <cellStyle name="Note 2 2 2 3 5 2" xfId="6611" xr:uid="{00000000-0005-0000-0000-0000D6190000}"/>
    <cellStyle name="Note 2 2 2 3 5 3" xfId="6612" xr:uid="{00000000-0005-0000-0000-0000D7190000}"/>
    <cellStyle name="Note 2 2 2 3 6" xfId="6613" xr:uid="{00000000-0005-0000-0000-0000D8190000}"/>
    <cellStyle name="Note 2 2 2 3 7" xfId="6614" xr:uid="{00000000-0005-0000-0000-0000D9190000}"/>
    <cellStyle name="Note 2 2 2 4" xfId="6615" xr:uid="{00000000-0005-0000-0000-0000DA190000}"/>
    <cellStyle name="Note 2 2 2 4 2" xfId="6616" xr:uid="{00000000-0005-0000-0000-0000DB190000}"/>
    <cellStyle name="Note 2 2 2 4 2 2" xfId="6617" xr:uid="{00000000-0005-0000-0000-0000DC190000}"/>
    <cellStyle name="Note 2 2 2 4 2 2 2" xfId="6618" xr:uid="{00000000-0005-0000-0000-0000DD190000}"/>
    <cellStyle name="Note 2 2 2 4 2 2 3" xfId="6619" xr:uid="{00000000-0005-0000-0000-0000DE190000}"/>
    <cellStyle name="Note 2 2 2 4 2 3" xfId="6620" xr:uid="{00000000-0005-0000-0000-0000DF190000}"/>
    <cellStyle name="Note 2 2 2 4 2 4" xfId="6621" xr:uid="{00000000-0005-0000-0000-0000E0190000}"/>
    <cellStyle name="Note 2 2 2 4 3" xfId="6622" xr:uid="{00000000-0005-0000-0000-0000E1190000}"/>
    <cellStyle name="Note 2 2 2 4 3 2" xfId="6623" xr:uid="{00000000-0005-0000-0000-0000E2190000}"/>
    <cellStyle name="Note 2 2 2 4 3 2 2" xfId="6624" xr:uid="{00000000-0005-0000-0000-0000E3190000}"/>
    <cellStyle name="Note 2 2 2 4 3 2 3" xfId="6625" xr:uid="{00000000-0005-0000-0000-0000E4190000}"/>
    <cellStyle name="Note 2 2 2 4 3 3" xfId="6626" xr:uid="{00000000-0005-0000-0000-0000E5190000}"/>
    <cellStyle name="Note 2 2 2 4 3 4" xfId="6627" xr:uid="{00000000-0005-0000-0000-0000E6190000}"/>
    <cellStyle name="Note 2 2 2 4 4" xfId="6628" xr:uid="{00000000-0005-0000-0000-0000E7190000}"/>
    <cellStyle name="Note 2 2 2 4 4 2" xfId="6629" xr:uid="{00000000-0005-0000-0000-0000E8190000}"/>
    <cellStyle name="Note 2 2 2 4 4 3" xfId="6630" xr:uid="{00000000-0005-0000-0000-0000E9190000}"/>
    <cellStyle name="Note 2 2 2 4 5" xfId="6631" xr:uid="{00000000-0005-0000-0000-0000EA190000}"/>
    <cellStyle name="Note 2 2 2 4 6" xfId="6632" xr:uid="{00000000-0005-0000-0000-0000EB190000}"/>
    <cellStyle name="Note 2 2 2 5" xfId="6633" xr:uid="{00000000-0005-0000-0000-0000EC190000}"/>
    <cellStyle name="Note 2 2 2 5 2" xfId="6634" xr:uid="{00000000-0005-0000-0000-0000ED190000}"/>
    <cellStyle name="Note 2 2 2 5 2 2" xfId="6635" xr:uid="{00000000-0005-0000-0000-0000EE190000}"/>
    <cellStyle name="Note 2 2 2 5 2 3" xfId="6636" xr:uid="{00000000-0005-0000-0000-0000EF190000}"/>
    <cellStyle name="Note 2 2 2 5 3" xfId="6637" xr:uid="{00000000-0005-0000-0000-0000F0190000}"/>
    <cellStyle name="Note 2 2 2 5 4" xfId="6638" xr:uid="{00000000-0005-0000-0000-0000F1190000}"/>
    <cellStyle name="Note 2 2 2 6" xfId="6639" xr:uid="{00000000-0005-0000-0000-0000F2190000}"/>
    <cellStyle name="Note 2 2 2 6 2" xfId="6640" xr:uid="{00000000-0005-0000-0000-0000F3190000}"/>
    <cellStyle name="Note 2 2 2 6 2 2" xfId="6641" xr:uid="{00000000-0005-0000-0000-0000F4190000}"/>
    <cellStyle name="Note 2 2 2 6 2 3" xfId="6642" xr:uid="{00000000-0005-0000-0000-0000F5190000}"/>
    <cellStyle name="Note 2 2 2 6 3" xfId="6643" xr:uid="{00000000-0005-0000-0000-0000F6190000}"/>
    <cellStyle name="Note 2 2 2 6 4" xfId="6644" xr:uid="{00000000-0005-0000-0000-0000F7190000}"/>
    <cellStyle name="Note 2 2 2 7" xfId="6645" xr:uid="{00000000-0005-0000-0000-0000F8190000}"/>
    <cellStyle name="Note 2 2 3" xfId="6646" xr:uid="{00000000-0005-0000-0000-0000F9190000}"/>
    <cellStyle name="Note 2 2 3 2" xfId="6647" xr:uid="{00000000-0005-0000-0000-0000FA190000}"/>
    <cellStyle name="Note 2 2 3 2 2" xfId="6648" xr:uid="{00000000-0005-0000-0000-0000FB190000}"/>
    <cellStyle name="Note 2 2 3 2 2 2" xfId="6649" xr:uid="{00000000-0005-0000-0000-0000FC190000}"/>
    <cellStyle name="Note 2 2 3 2 2 2 2" xfId="6650" xr:uid="{00000000-0005-0000-0000-0000FD190000}"/>
    <cellStyle name="Note 2 2 3 2 2 2 3" xfId="6651" xr:uid="{00000000-0005-0000-0000-0000FE190000}"/>
    <cellStyle name="Note 2 2 3 2 2 3" xfId="6652" xr:uid="{00000000-0005-0000-0000-0000FF190000}"/>
    <cellStyle name="Note 2 2 3 2 2 4" xfId="6653" xr:uid="{00000000-0005-0000-0000-0000001A0000}"/>
    <cellStyle name="Note 2 2 3 2 3" xfId="6654" xr:uid="{00000000-0005-0000-0000-0000011A0000}"/>
    <cellStyle name="Note 2 2 3 2 3 2" xfId="6655" xr:uid="{00000000-0005-0000-0000-0000021A0000}"/>
    <cellStyle name="Note 2 2 3 2 3 2 2" xfId="6656" xr:uid="{00000000-0005-0000-0000-0000031A0000}"/>
    <cellStyle name="Note 2 2 3 2 3 2 3" xfId="6657" xr:uid="{00000000-0005-0000-0000-0000041A0000}"/>
    <cellStyle name="Note 2 2 3 2 3 3" xfId="6658" xr:uid="{00000000-0005-0000-0000-0000051A0000}"/>
    <cellStyle name="Note 2 2 3 2 3 4" xfId="6659" xr:uid="{00000000-0005-0000-0000-0000061A0000}"/>
    <cellStyle name="Note 2 2 3 2 4" xfId="6660" xr:uid="{00000000-0005-0000-0000-0000071A0000}"/>
    <cellStyle name="Note 2 2 3 2 4 2" xfId="6661" xr:uid="{00000000-0005-0000-0000-0000081A0000}"/>
    <cellStyle name="Note 2 2 3 2 4 2 2" xfId="6662" xr:uid="{00000000-0005-0000-0000-0000091A0000}"/>
    <cellStyle name="Note 2 2 3 2 4 2 3" xfId="6663" xr:uid="{00000000-0005-0000-0000-00000A1A0000}"/>
    <cellStyle name="Note 2 2 3 2 4 3" xfId="6664" xr:uid="{00000000-0005-0000-0000-00000B1A0000}"/>
    <cellStyle name="Note 2 2 3 2 4 4" xfId="6665" xr:uid="{00000000-0005-0000-0000-00000C1A0000}"/>
    <cellStyle name="Note 2 2 3 2 5" xfId="6666" xr:uid="{00000000-0005-0000-0000-00000D1A0000}"/>
    <cellStyle name="Note 2 2 3 2 5 2" xfId="6667" xr:uid="{00000000-0005-0000-0000-00000E1A0000}"/>
    <cellStyle name="Note 2 2 3 2 5 3" xfId="6668" xr:uid="{00000000-0005-0000-0000-00000F1A0000}"/>
    <cellStyle name="Note 2 2 3 2 6" xfId="6669" xr:uid="{00000000-0005-0000-0000-0000101A0000}"/>
    <cellStyle name="Note 2 2 3 2 7" xfId="6670" xr:uid="{00000000-0005-0000-0000-0000111A0000}"/>
    <cellStyle name="Note 2 2 3 3" xfId="6671" xr:uid="{00000000-0005-0000-0000-0000121A0000}"/>
    <cellStyle name="Note 2 2 3 3 2" xfId="6672" xr:uid="{00000000-0005-0000-0000-0000131A0000}"/>
    <cellStyle name="Note 2 2 3 3 2 2" xfId="6673" xr:uid="{00000000-0005-0000-0000-0000141A0000}"/>
    <cellStyle name="Note 2 2 3 3 2 2 2" xfId="6674" xr:uid="{00000000-0005-0000-0000-0000151A0000}"/>
    <cellStyle name="Note 2 2 3 3 2 2 3" xfId="6675" xr:uid="{00000000-0005-0000-0000-0000161A0000}"/>
    <cellStyle name="Note 2 2 3 3 2 3" xfId="6676" xr:uid="{00000000-0005-0000-0000-0000171A0000}"/>
    <cellStyle name="Note 2 2 3 3 2 4" xfId="6677" xr:uid="{00000000-0005-0000-0000-0000181A0000}"/>
    <cellStyle name="Note 2 2 3 3 3" xfId="6678" xr:uid="{00000000-0005-0000-0000-0000191A0000}"/>
    <cellStyle name="Note 2 2 3 3 3 2" xfId="6679" xr:uid="{00000000-0005-0000-0000-00001A1A0000}"/>
    <cellStyle name="Note 2 2 3 3 3 2 2" xfId="6680" xr:uid="{00000000-0005-0000-0000-00001B1A0000}"/>
    <cellStyle name="Note 2 2 3 3 3 2 3" xfId="6681" xr:uid="{00000000-0005-0000-0000-00001C1A0000}"/>
    <cellStyle name="Note 2 2 3 3 3 3" xfId="6682" xr:uid="{00000000-0005-0000-0000-00001D1A0000}"/>
    <cellStyle name="Note 2 2 3 3 3 4" xfId="6683" xr:uid="{00000000-0005-0000-0000-00001E1A0000}"/>
    <cellStyle name="Note 2 2 3 3 4" xfId="6684" xr:uid="{00000000-0005-0000-0000-00001F1A0000}"/>
    <cellStyle name="Note 2 2 3 3 4 2" xfId="6685" xr:uid="{00000000-0005-0000-0000-0000201A0000}"/>
    <cellStyle name="Note 2 2 3 3 4 2 2" xfId="6686" xr:uid="{00000000-0005-0000-0000-0000211A0000}"/>
    <cellStyle name="Note 2 2 3 3 4 2 3" xfId="6687" xr:uid="{00000000-0005-0000-0000-0000221A0000}"/>
    <cellStyle name="Note 2 2 3 3 4 3" xfId="6688" xr:uid="{00000000-0005-0000-0000-0000231A0000}"/>
    <cellStyle name="Note 2 2 3 3 4 4" xfId="6689" xr:uid="{00000000-0005-0000-0000-0000241A0000}"/>
    <cellStyle name="Note 2 2 3 3 5" xfId="6690" xr:uid="{00000000-0005-0000-0000-0000251A0000}"/>
    <cellStyle name="Note 2 2 3 3 5 2" xfId="6691" xr:uid="{00000000-0005-0000-0000-0000261A0000}"/>
    <cellStyle name="Note 2 2 3 3 5 3" xfId="6692" xr:uid="{00000000-0005-0000-0000-0000271A0000}"/>
    <cellStyle name="Note 2 2 3 3 6" xfId="6693" xr:uid="{00000000-0005-0000-0000-0000281A0000}"/>
    <cellStyle name="Note 2 2 3 3 7" xfId="6694" xr:uid="{00000000-0005-0000-0000-0000291A0000}"/>
    <cellStyle name="Note 2 2 3 4" xfId="6695" xr:uid="{00000000-0005-0000-0000-00002A1A0000}"/>
    <cellStyle name="Note 2 2 3 4 2" xfId="6696" xr:uid="{00000000-0005-0000-0000-00002B1A0000}"/>
    <cellStyle name="Note 2 2 3 4 2 2" xfId="6697" xr:uid="{00000000-0005-0000-0000-00002C1A0000}"/>
    <cellStyle name="Note 2 2 3 4 2 2 2" xfId="6698" xr:uid="{00000000-0005-0000-0000-00002D1A0000}"/>
    <cellStyle name="Note 2 2 3 4 2 2 3" xfId="6699" xr:uid="{00000000-0005-0000-0000-00002E1A0000}"/>
    <cellStyle name="Note 2 2 3 4 2 3" xfId="6700" xr:uid="{00000000-0005-0000-0000-00002F1A0000}"/>
    <cellStyle name="Note 2 2 3 4 2 4" xfId="6701" xr:uid="{00000000-0005-0000-0000-0000301A0000}"/>
    <cellStyle name="Note 2 2 3 4 3" xfId="6702" xr:uid="{00000000-0005-0000-0000-0000311A0000}"/>
    <cellStyle name="Note 2 2 3 4 3 2" xfId="6703" xr:uid="{00000000-0005-0000-0000-0000321A0000}"/>
    <cellStyle name="Note 2 2 3 4 3 2 2" xfId="6704" xr:uid="{00000000-0005-0000-0000-0000331A0000}"/>
    <cellStyle name="Note 2 2 3 4 3 2 3" xfId="6705" xr:uid="{00000000-0005-0000-0000-0000341A0000}"/>
    <cellStyle name="Note 2 2 3 4 3 3" xfId="6706" xr:uid="{00000000-0005-0000-0000-0000351A0000}"/>
    <cellStyle name="Note 2 2 3 4 3 4" xfId="6707" xr:uid="{00000000-0005-0000-0000-0000361A0000}"/>
    <cellStyle name="Note 2 2 3 4 4" xfId="6708" xr:uid="{00000000-0005-0000-0000-0000371A0000}"/>
    <cellStyle name="Note 2 2 3 4 4 2" xfId="6709" xr:uid="{00000000-0005-0000-0000-0000381A0000}"/>
    <cellStyle name="Note 2 2 3 4 4 3" xfId="6710" xr:uid="{00000000-0005-0000-0000-0000391A0000}"/>
    <cellStyle name="Note 2 2 3 4 5" xfId="6711" xr:uid="{00000000-0005-0000-0000-00003A1A0000}"/>
    <cellStyle name="Note 2 2 3 4 6" xfId="6712" xr:uid="{00000000-0005-0000-0000-00003B1A0000}"/>
    <cellStyle name="Note 2 2 3 5" xfId="6713" xr:uid="{00000000-0005-0000-0000-00003C1A0000}"/>
    <cellStyle name="Note 2 2 3 5 2" xfId="6714" xr:uid="{00000000-0005-0000-0000-00003D1A0000}"/>
    <cellStyle name="Note 2 2 3 5 2 2" xfId="6715" xr:uid="{00000000-0005-0000-0000-00003E1A0000}"/>
    <cellStyle name="Note 2 2 3 5 2 3" xfId="6716" xr:uid="{00000000-0005-0000-0000-00003F1A0000}"/>
    <cellStyle name="Note 2 2 3 5 3" xfId="6717" xr:uid="{00000000-0005-0000-0000-0000401A0000}"/>
    <cellStyle name="Note 2 2 3 5 4" xfId="6718" xr:uid="{00000000-0005-0000-0000-0000411A0000}"/>
    <cellStyle name="Note 2 2 3 6" xfId="6719" xr:uid="{00000000-0005-0000-0000-0000421A0000}"/>
    <cellStyle name="Note 2 2 3 6 2" xfId="6720" xr:uid="{00000000-0005-0000-0000-0000431A0000}"/>
    <cellStyle name="Note 2 2 3 6 2 2" xfId="6721" xr:uid="{00000000-0005-0000-0000-0000441A0000}"/>
    <cellStyle name="Note 2 2 3 6 2 3" xfId="6722" xr:uid="{00000000-0005-0000-0000-0000451A0000}"/>
    <cellStyle name="Note 2 2 3 6 3" xfId="6723" xr:uid="{00000000-0005-0000-0000-0000461A0000}"/>
    <cellStyle name="Note 2 2 3 6 4" xfId="6724" xr:uid="{00000000-0005-0000-0000-0000471A0000}"/>
    <cellStyle name="Note 2 2 3 7" xfId="6725" xr:uid="{00000000-0005-0000-0000-0000481A0000}"/>
    <cellStyle name="Note 2 2 4" xfId="6726" xr:uid="{00000000-0005-0000-0000-0000491A0000}"/>
    <cellStyle name="Note 2 2 4 2" xfId="6727" xr:uid="{00000000-0005-0000-0000-00004A1A0000}"/>
    <cellStyle name="Note 2 2 4 2 2" xfId="6728" xr:uid="{00000000-0005-0000-0000-00004B1A0000}"/>
    <cellStyle name="Note 2 2 4 2 2 2" xfId="6729" xr:uid="{00000000-0005-0000-0000-00004C1A0000}"/>
    <cellStyle name="Note 2 2 4 2 2 2 2" xfId="6730" xr:uid="{00000000-0005-0000-0000-00004D1A0000}"/>
    <cellStyle name="Note 2 2 4 2 2 2 3" xfId="6731" xr:uid="{00000000-0005-0000-0000-00004E1A0000}"/>
    <cellStyle name="Note 2 2 4 2 2 3" xfId="6732" xr:uid="{00000000-0005-0000-0000-00004F1A0000}"/>
    <cellStyle name="Note 2 2 4 2 2 4" xfId="6733" xr:uid="{00000000-0005-0000-0000-0000501A0000}"/>
    <cellStyle name="Note 2 2 4 2 3" xfId="6734" xr:uid="{00000000-0005-0000-0000-0000511A0000}"/>
    <cellStyle name="Note 2 2 4 2 3 2" xfId="6735" xr:uid="{00000000-0005-0000-0000-0000521A0000}"/>
    <cellStyle name="Note 2 2 4 2 3 2 2" xfId="6736" xr:uid="{00000000-0005-0000-0000-0000531A0000}"/>
    <cellStyle name="Note 2 2 4 2 3 2 3" xfId="6737" xr:uid="{00000000-0005-0000-0000-0000541A0000}"/>
    <cellStyle name="Note 2 2 4 2 3 3" xfId="6738" xr:uid="{00000000-0005-0000-0000-0000551A0000}"/>
    <cellStyle name="Note 2 2 4 2 3 4" xfId="6739" xr:uid="{00000000-0005-0000-0000-0000561A0000}"/>
    <cellStyle name="Note 2 2 4 2 4" xfId="6740" xr:uid="{00000000-0005-0000-0000-0000571A0000}"/>
    <cellStyle name="Note 2 2 4 2 4 2" xfId="6741" xr:uid="{00000000-0005-0000-0000-0000581A0000}"/>
    <cellStyle name="Note 2 2 4 2 4 2 2" xfId="6742" xr:uid="{00000000-0005-0000-0000-0000591A0000}"/>
    <cellStyle name="Note 2 2 4 2 4 2 3" xfId="6743" xr:uid="{00000000-0005-0000-0000-00005A1A0000}"/>
    <cellStyle name="Note 2 2 4 2 4 3" xfId="6744" xr:uid="{00000000-0005-0000-0000-00005B1A0000}"/>
    <cellStyle name="Note 2 2 4 2 4 4" xfId="6745" xr:uid="{00000000-0005-0000-0000-00005C1A0000}"/>
    <cellStyle name="Note 2 2 4 2 5" xfId="6746" xr:uid="{00000000-0005-0000-0000-00005D1A0000}"/>
    <cellStyle name="Note 2 2 4 2 5 2" xfId="6747" xr:uid="{00000000-0005-0000-0000-00005E1A0000}"/>
    <cellStyle name="Note 2 2 4 2 5 3" xfId="6748" xr:uid="{00000000-0005-0000-0000-00005F1A0000}"/>
    <cellStyle name="Note 2 2 4 2 6" xfId="6749" xr:uid="{00000000-0005-0000-0000-0000601A0000}"/>
    <cellStyle name="Note 2 2 4 2 7" xfId="6750" xr:uid="{00000000-0005-0000-0000-0000611A0000}"/>
    <cellStyle name="Note 2 2 4 3" xfId="6751" xr:uid="{00000000-0005-0000-0000-0000621A0000}"/>
    <cellStyle name="Note 2 2 4 3 2" xfId="6752" xr:uid="{00000000-0005-0000-0000-0000631A0000}"/>
    <cellStyle name="Note 2 2 4 3 2 2" xfId="6753" xr:uid="{00000000-0005-0000-0000-0000641A0000}"/>
    <cellStyle name="Note 2 2 4 3 2 2 2" xfId="6754" xr:uid="{00000000-0005-0000-0000-0000651A0000}"/>
    <cellStyle name="Note 2 2 4 3 2 2 3" xfId="6755" xr:uid="{00000000-0005-0000-0000-0000661A0000}"/>
    <cellStyle name="Note 2 2 4 3 2 3" xfId="6756" xr:uid="{00000000-0005-0000-0000-0000671A0000}"/>
    <cellStyle name="Note 2 2 4 3 2 4" xfId="6757" xr:uid="{00000000-0005-0000-0000-0000681A0000}"/>
    <cellStyle name="Note 2 2 4 3 3" xfId="6758" xr:uid="{00000000-0005-0000-0000-0000691A0000}"/>
    <cellStyle name="Note 2 2 4 3 3 2" xfId="6759" xr:uid="{00000000-0005-0000-0000-00006A1A0000}"/>
    <cellStyle name="Note 2 2 4 3 3 2 2" xfId="6760" xr:uid="{00000000-0005-0000-0000-00006B1A0000}"/>
    <cellStyle name="Note 2 2 4 3 3 2 3" xfId="6761" xr:uid="{00000000-0005-0000-0000-00006C1A0000}"/>
    <cellStyle name="Note 2 2 4 3 3 3" xfId="6762" xr:uid="{00000000-0005-0000-0000-00006D1A0000}"/>
    <cellStyle name="Note 2 2 4 3 3 4" xfId="6763" xr:uid="{00000000-0005-0000-0000-00006E1A0000}"/>
    <cellStyle name="Note 2 2 4 3 4" xfId="6764" xr:uid="{00000000-0005-0000-0000-00006F1A0000}"/>
    <cellStyle name="Note 2 2 4 3 4 2" xfId="6765" xr:uid="{00000000-0005-0000-0000-0000701A0000}"/>
    <cellStyle name="Note 2 2 4 3 4 2 2" xfId="6766" xr:uid="{00000000-0005-0000-0000-0000711A0000}"/>
    <cellStyle name="Note 2 2 4 3 4 2 3" xfId="6767" xr:uid="{00000000-0005-0000-0000-0000721A0000}"/>
    <cellStyle name="Note 2 2 4 3 4 3" xfId="6768" xr:uid="{00000000-0005-0000-0000-0000731A0000}"/>
    <cellStyle name="Note 2 2 4 3 4 4" xfId="6769" xr:uid="{00000000-0005-0000-0000-0000741A0000}"/>
    <cellStyle name="Note 2 2 4 3 5" xfId="6770" xr:uid="{00000000-0005-0000-0000-0000751A0000}"/>
    <cellStyle name="Note 2 2 4 3 5 2" xfId="6771" xr:uid="{00000000-0005-0000-0000-0000761A0000}"/>
    <cellStyle name="Note 2 2 4 3 5 3" xfId="6772" xr:uid="{00000000-0005-0000-0000-0000771A0000}"/>
    <cellStyle name="Note 2 2 4 3 6" xfId="6773" xr:uid="{00000000-0005-0000-0000-0000781A0000}"/>
    <cellStyle name="Note 2 2 4 3 7" xfId="6774" xr:uid="{00000000-0005-0000-0000-0000791A0000}"/>
    <cellStyle name="Note 2 2 4 4" xfId="6775" xr:uid="{00000000-0005-0000-0000-00007A1A0000}"/>
    <cellStyle name="Note 2 2 4 4 2" xfId="6776" xr:uid="{00000000-0005-0000-0000-00007B1A0000}"/>
    <cellStyle name="Note 2 2 4 4 2 2" xfId="6777" xr:uid="{00000000-0005-0000-0000-00007C1A0000}"/>
    <cellStyle name="Note 2 2 4 4 2 2 2" xfId="6778" xr:uid="{00000000-0005-0000-0000-00007D1A0000}"/>
    <cellStyle name="Note 2 2 4 4 2 2 3" xfId="6779" xr:uid="{00000000-0005-0000-0000-00007E1A0000}"/>
    <cellStyle name="Note 2 2 4 4 2 3" xfId="6780" xr:uid="{00000000-0005-0000-0000-00007F1A0000}"/>
    <cellStyle name="Note 2 2 4 4 2 4" xfId="6781" xr:uid="{00000000-0005-0000-0000-0000801A0000}"/>
    <cellStyle name="Note 2 2 4 4 3" xfId="6782" xr:uid="{00000000-0005-0000-0000-0000811A0000}"/>
    <cellStyle name="Note 2 2 4 4 3 2" xfId="6783" xr:uid="{00000000-0005-0000-0000-0000821A0000}"/>
    <cellStyle name="Note 2 2 4 4 3 2 2" xfId="6784" xr:uid="{00000000-0005-0000-0000-0000831A0000}"/>
    <cellStyle name="Note 2 2 4 4 3 2 3" xfId="6785" xr:uid="{00000000-0005-0000-0000-0000841A0000}"/>
    <cellStyle name="Note 2 2 4 4 3 3" xfId="6786" xr:uid="{00000000-0005-0000-0000-0000851A0000}"/>
    <cellStyle name="Note 2 2 4 4 3 4" xfId="6787" xr:uid="{00000000-0005-0000-0000-0000861A0000}"/>
    <cellStyle name="Note 2 2 4 4 4" xfId="6788" xr:uid="{00000000-0005-0000-0000-0000871A0000}"/>
    <cellStyle name="Note 2 2 4 4 4 2" xfId="6789" xr:uid="{00000000-0005-0000-0000-0000881A0000}"/>
    <cellStyle name="Note 2 2 4 4 4 3" xfId="6790" xr:uid="{00000000-0005-0000-0000-0000891A0000}"/>
    <cellStyle name="Note 2 2 4 4 5" xfId="6791" xr:uid="{00000000-0005-0000-0000-00008A1A0000}"/>
    <cellStyle name="Note 2 2 4 4 6" xfId="6792" xr:uid="{00000000-0005-0000-0000-00008B1A0000}"/>
    <cellStyle name="Note 2 2 4 5" xfId="6793" xr:uid="{00000000-0005-0000-0000-00008C1A0000}"/>
    <cellStyle name="Note 2 2 4 5 2" xfId="6794" xr:uid="{00000000-0005-0000-0000-00008D1A0000}"/>
    <cellStyle name="Note 2 2 4 5 2 2" xfId="6795" xr:uid="{00000000-0005-0000-0000-00008E1A0000}"/>
    <cellStyle name="Note 2 2 4 5 2 3" xfId="6796" xr:uid="{00000000-0005-0000-0000-00008F1A0000}"/>
    <cellStyle name="Note 2 2 4 5 3" xfId="6797" xr:uid="{00000000-0005-0000-0000-0000901A0000}"/>
    <cellStyle name="Note 2 2 4 5 4" xfId="6798" xr:uid="{00000000-0005-0000-0000-0000911A0000}"/>
    <cellStyle name="Note 2 2 4 6" xfId="6799" xr:uid="{00000000-0005-0000-0000-0000921A0000}"/>
    <cellStyle name="Note 2 2 4 6 2" xfId="6800" xr:uid="{00000000-0005-0000-0000-0000931A0000}"/>
    <cellStyle name="Note 2 2 4 6 2 2" xfId="6801" xr:uid="{00000000-0005-0000-0000-0000941A0000}"/>
    <cellStyle name="Note 2 2 4 6 2 3" xfId="6802" xr:uid="{00000000-0005-0000-0000-0000951A0000}"/>
    <cellStyle name="Note 2 2 4 6 3" xfId="6803" xr:uid="{00000000-0005-0000-0000-0000961A0000}"/>
    <cellStyle name="Note 2 2 4 6 4" xfId="6804" xr:uid="{00000000-0005-0000-0000-0000971A0000}"/>
    <cellStyle name="Note 2 2 4 7" xfId="6805" xr:uid="{00000000-0005-0000-0000-0000981A0000}"/>
    <cellStyle name="Note 2 2 5" xfId="6806" xr:uid="{00000000-0005-0000-0000-0000991A0000}"/>
    <cellStyle name="Note 2 2 5 2" xfId="6807" xr:uid="{00000000-0005-0000-0000-00009A1A0000}"/>
    <cellStyle name="Note 2 2 5 2 2" xfId="6808" xr:uid="{00000000-0005-0000-0000-00009B1A0000}"/>
    <cellStyle name="Note 2 2 5 2 2 2" xfId="6809" xr:uid="{00000000-0005-0000-0000-00009C1A0000}"/>
    <cellStyle name="Note 2 2 5 2 2 2 2" xfId="6810" xr:uid="{00000000-0005-0000-0000-00009D1A0000}"/>
    <cellStyle name="Note 2 2 5 2 2 2 3" xfId="6811" xr:uid="{00000000-0005-0000-0000-00009E1A0000}"/>
    <cellStyle name="Note 2 2 5 2 2 3" xfId="6812" xr:uid="{00000000-0005-0000-0000-00009F1A0000}"/>
    <cellStyle name="Note 2 2 5 2 2 4" xfId="6813" xr:uid="{00000000-0005-0000-0000-0000A01A0000}"/>
    <cellStyle name="Note 2 2 5 2 3" xfId="6814" xr:uid="{00000000-0005-0000-0000-0000A11A0000}"/>
    <cellStyle name="Note 2 2 5 2 3 2" xfId="6815" xr:uid="{00000000-0005-0000-0000-0000A21A0000}"/>
    <cellStyle name="Note 2 2 5 2 3 2 2" xfId="6816" xr:uid="{00000000-0005-0000-0000-0000A31A0000}"/>
    <cellStyle name="Note 2 2 5 2 3 2 3" xfId="6817" xr:uid="{00000000-0005-0000-0000-0000A41A0000}"/>
    <cellStyle name="Note 2 2 5 2 3 3" xfId="6818" xr:uid="{00000000-0005-0000-0000-0000A51A0000}"/>
    <cellStyle name="Note 2 2 5 2 3 4" xfId="6819" xr:uid="{00000000-0005-0000-0000-0000A61A0000}"/>
    <cellStyle name="Note 2 2 5 2 4" xfId="6820" xr:uid="{00000000-0005-0000-0000-0000A71A0000}"/>
    <cellStyle name="Note 2 2 5 2 4 2" xfId="6821" xr:uid="{00000000-0005-0000-0000-0000A81A0000}"/>
    <cellStyle name="Note 2 2 5 2 4 2 2" xfId="6822" xr:uid="{00000000-0005-0000-0000-0000A91A0000}"/>
    <cellStyle name="Note 2 2 5 2 4 2 3" xfId="6823" xr:uid="{00000000-0005-0000-0000-0000AA1A0000}"/>
    <cellStyle name="Note 2 2 5 2 4 3" xfId="6824" xr:uid="{00000000-0005-0000-0000-0000AB1A0000}"/>
    <cellStyle name="Note 2 2 5 2 4 4" xfId="6825" xr:uid="{00000000-0005-0000-0000-0000AC1A0000}"/>
    <cellStyle name="Note 2 2 5 2 5" xfId="6826" xr:uid="{00000000-0005-0000-0000-0000AD1A0000}"/>
    <cellStyle name="Note 2 2 5 2 5 2" xfId="6827" xr:uid="{00000000-0005-0000-0000-0000AE1A0000}"/>
    <cellStyle name="Note 2 2 5 2 5 3" xfId="6828" xr:uid="{00000000-0005-0000-0000-0000AF1A0000}"/>
    <cellStyle name="Note 2 2 5 2 6" xfId="6829" xr:uid="{00000000-0005-0000-0000-0000B01A0000}"/>
    <cellStyle name="Note 2 2 5 2 7" xfId="6830" xr:uid="{00000000-0005-0000-0000-0000B11A0000}"/>
    <cellStyle name="Note 2 2 5 3" xfId="6831" xr:uid="{00000000-0005-0000-0000-0000B21A0000}"/>
    <cellStyle name="Note 2 2 5 3 2" xfId="6832" xr:uid="{00000000-0005-0000-0000-0000B31A0000}"/>
    <cellStyle name="Note 2 2 5 3 2 2" xfId="6833" xr:uid="{00000000-0005-0000-0000-0000B41A0000}"/>
    <cellStyle name="Note 2 2 5 3 2 2 2" xfId="6834" xr:uid="{00000000-0005-0000-0000-0000B51A0000}"/>
    <cellStyle name="Note 2 2 5 3 2 2 3" xfId="6835" xr:uid="{00000000-0005-0000-0000-0000B61A0000}"/>
    <cellStyle name="Note 2 2 5 3 2 3" xfId="6836" xr:uid="{00000000-0005-0000-0000-0000B71A0000}"/>
    <cellStyle name="Note 2 2 5 3 2 4" xfId="6837" xr:uid="{00000000-0005-0000-0000-0000B81A0000}"/>
    <cellStyle name="Note 2 2 5 3 3" xfId="6838" xr:uid="{00000000-0005-0000-0000-0000B91A0000}"/>
    <cellStyle name="Note 2 2 5 3 3 2" xfId="6839" xr:uid="{00000000-0005-0000-0000-0000BA1A0000}"/>
    <cellStyle name="Note 2 2 5 3 3 2 2" xfId="6840" xr:uid="{00000000-0005-0000-0000-0000BB1A0000}"/>
    <cellStyle name="Note 2 2 5 3 3 2 3" xfId="6841" xr:uid="{00000000-0005-0000-0000-0000BC1A0000}"/>
    <cellStyle name="Note 2 2 5 3 3 3" xfId="6842" xr:uid="{00000000-0005-0000-0000-0000BD1A0000}"/>
    <cellStyle name="Note 2 2 5 3 3 4" xfId="6843" xr:uid="{00000000-0005-0000-0000-0000BE1A0000}"/>
    <cellStyle name="Note 2 2 5 3 4" xfId="6844" xr:uid="{00000000-0005-0000-0000-0000BF1A0000}"/>
    <cellStyle name="Note 2 2 5 3 4 2" xfId="6845" xr:uid="{00000000-0005-0000-0000-0000C01A0000}"/>
    <cellStyle name="Note 2 2 5 3 4 2 2" xfId="6846" xr:uid="{00000000-0005-0000-0000-0000C11A0000}"/>
    <cellStyle name="Note 2 2 5 3 4 2 3" xfId="6847" xr:uid="{00000000-0005-0000-0000-0000C21A0000}"/>
    <cellStyle name="Note 2 2 5 3 4 3" xfId="6848" xr:uid="{00000000-0005-0000-0000-0000C31A0000}"/>
    <cellStyle name="Note 2 2 5 3 4 4" xfId="6849" xr:uid="{00000000-0005-0000-0000-0000C41A0000}"/>
    <cellStyle name="Note 2 2 5 3 5" xfId="6850" xr:uid="{00000000-0005-0000-0000-0000C51A0000}"/>
    <cellStyle name="Note 2 2 5 3 5 2" xfId="6851" xr:uid="{00000000-0005-0000-0000-0000C61A0000}"/>
    <cellStyle name="Note 2 2 5 3 5 3" xfId="6852" xr:uid="{00000000-0005-0000-0000-0000C71A0000}"/>
    <cellStyle name="Note 2 2 5 3 6" xfId="6853" xr:uid="{00000000-0005-0000-0000-0000C81A0000}"/>
    <cellStyle name="Note 2 2 5 3 7" xfId="6854" xr:uid="{00000000-0005-0000-0000-0000C91A0000}"/>
    <cellStyle name="Note 2 2 5 4" xfId="6855" xr:uid="{00000000-0005-0000-0000-0000CA1A0000}"/>
    <cellStyle name="Note 2 2 5 4 2" xfId="6856" xr:uid="{00000000-0005-0000-0000-0000CB1A0000}"/>
    <cellStyle name="Note 2 2 5 4 2 2" xfId="6857" xr:uid="{00000000-0005-0000-0000-0000CC1A0000}"/>
    <cellStyle name="Note 2 2 5 4 2 2 2" xfId="6858" xr:uid="{00000000-0005-0000-0000-0000CD1A0000}"/>
    <cellStyle name="Note 2 2 5 4 2 2 3" xfId="6859" xr:uid="{00000000-0005-0000-0000-0000CE1A0000}"/>
    <cellStyle name="Note 2 2 5 4 2 3" xfId="6860" xr:uid="{00000000-0005-0000-0000-0000CF1A0000}"/>
    <cellStyle name="Note 2 2 5 4 2 4" xfId="6861" xr:uid="{00000000-0005-0000-0000-0000D01A0000}"/>
    <cellStyle name="Note 2 2 5 4 3" xfId="6862" xr:uid="{00000000-0005-0000-0000-0000D11A0000}"/>
    <cellStyle name="Note 2 2 5 4 3 2" xfId="6863" xr:uid="{00000000-0005-0000-0000-0000D21A0000}"/>
    <cellStyle name="Note 2 2 5 4 3 2 2" xfId="6864" xr:uid="{00000000-0005-0000-0000-0000D31A0000}"/>
    <cellStyle name="Note 2 2 5 4 3 2 3" xfId="6865" xr:uid="{00000000-0005-0000-0000-0000D41A0000}"/>
    <cellStyle name="Note 2 2 5 4 3 3" xfId="6866" xr:uid="{00000000-0005-0000-0000-0000D51A0000}"/>
    <cellStyle name="Note 2 2 5 4 3 4" xfId="6867" xr:uid="{00000000-0005-0000-0000-0000D61A0000}"/>
    <cellStyle name="Note 2 2 5 4 4" xfId="6868" xr:uid="{00000000-0005-0000-0000-0000D71A0000}"/>
    <cellStyle name="Note 2 2 5 4 4 2" xfId="6869" xr:uid="{00000000-0005-0000-0000-0000D81A0000}"/>
    <cellStyle name="Note 2 2 5 4 4 3" xfId="6870" xr:uid="{00000000-0005-0000-0000-0000D91A0000}"/>
    <cellStyle name="Note 2 2 5 4 5" xfId="6871" xr:uid="{00000000-0005-0000-0000-0000DA1A0000}"/>
    <cellStyle name="Note 2 2 5 4 6" xfId="6872" xr:uid="{00000000-0005-0000-0000-0000DB1A0000}"/>
    <cellStyle name="Note 2 2 5 5" xfId="6873" xr:uid="{00000000-0005-0000-0000-0000DC1A0000}"/>
    <cellStyle name="Note 2 2 5 5 2" xfId="6874" xr:uid="{00000000-0005-0000-0000-0000DD1A0000}"/>
    <cellStyle name="Note 2 2 5 5 2 2" xfId="6875" xr:uid="{00000000-0005-0000-0000-0000DE1A0000}"/>
    <cellStyle name="Note 2 2 5 5 2 3" xfId="6876" xr:uid="{00000000-0005-0000-0000-0000DF1A0000}"/>
    <cellStyle name="Note 2 2 5 5 3" xfId="6877" xr:uid="{00000000-0005-0000-0000-0000E01A0000}"/>
    <cellStyle name="Note 2 2 5 5 4" xfId="6878" xr:uid="{00000000-0005-0000-0000-0000E11A0000}"/>
    <cellStyle name="Note 2 2 5 6" xfId="6879" xr:uid="{00000000-0005-0000-0000-0000E21A0000}"/>
    <cellStyle name="Note 2 2 5 6 2" xfId="6880" xr:uid="{00000000-0005-0000-0000-0000E31A0000}"/>
    <cellStyle name="Note 2 2 5 6 2 2" xfId="6881" xr:uid="{00000000-0005-0000-0000-0000E41A0000}"/>
    <cellStyle name="Note 2 2 5 6 2 3" xfId="6882" xr:uid="{00000000-0005-0000-0000-0000E51A0000}"/>
    <cellStyle name="Note 2 2 5 6 3" xfId="6883" xr:uid="{00000000-0005-0000-0000-0000E61A0000}"/>
    <cellStyle name="Note 2 2 5 6 4" xfId="6884" xr:uid="{00000000-0005-0000-0000-0000E71A0000}"/>
    <cellStyle name="Note 2 2 5 7" xfId="6885" xr:uid="{00000000-0005-0000-0000-0000E81A0000}"/>
    <cellStyle name="Note 2 2 6" xfId="6886" xr:uid="{00000000-0005-0000-0000-0000E91A0000}"/>
    <cellStyle name="Note 2 2 6 2" xfId="6887" xr:uid="{00000000-0005-0000-0000-0000EA1A0000}"/>
    <cellStyle name="Note 2 2 6 2 2" xfId="6888" xr:uid="{00000000-0005-0000-0000-0000EB1A0000}"/>
    <cellStyle name="Note 2 2 6 2 2 2" xfId="6889" xr:uid="{00000000-0005-0000-0000-0000EC1A0000}"/>
    <cellStyle name="Note 2 2 6 2 2 2 2" xfId="6890" xr:uid="{00000000-0005-0000-0000-0000ED1A0000}"/>
    <cellStyle name="Note 2 2 6 2 2 2 3" xfId="6891" xr:uid="{00000000-0005-0000-0000-0000EE1A0000}"/>
    <cellStyle name="Note 2 2 6 2 2 3" xfId="6892" xr:uid="{00000000-0005-0000-0000-0000EF1A0000}"/>
    <cellStyle name="Note 2 2 6 2 2 4" xfId="6893" xr:uid="{00000000-0005-0000-0000-0000F01A0000}"/>
    <cellStyle name="Note 2 2 6 2 3" xfId="6894" xr:uid="{00000000-0005-0000-0000-0000F11A0000}"/>
    <cellStyle name="Note 2 2 6 2 3 2" xfId="6895" xr:uid="{00000000-0005-0000-0000-0000F21A0000}"/>
    <cellStyle name="Note 2 2 6 2 3 2 2" xfId="6896" xr:uid="{00000000-0005-0000-0000-0000F31A0000}"/>
    <cellStyle name="Note 2 2 6 2 3 2 3" xfId="6897" xr:uid="{00000000-0005-0000-0000-0000F41A0000}"/>
    <cellStyle name="Note 2 2 6 2 3 3" xfId="6898" xr:uid="{00000000-0005-0000-0000-0000F51A0000}"/>
    <cellStyle name="Note 2 2 6 2 3 4" xfId="6899" xr:uid="{00000000-0005-0000-0000-0000F61A0000}"/>
    <cellStyle name="Note 2 2 6 2 4" xfId="6900" xr:uid="{00000000-0005-0000-0000-0000F71A0000}"/>
    <cellStyle name="Note 2 2 6 2 4 2" xfId="6901" xr:uid="{00000000-0005-0000-0000-0000F81A0000}"/>
    <cellStyle name="Note 2 2 6 2 4 2 2" xfId="6902" xr:uid="{00000000-0005-0000-0000-0000F91A0000}"/>
    <cellStyle name="Note 2 2 6 2 4 2 3" xfId="6903" xr:uid="{00000000-0005-0000-0000-0000FA1A0000}"/>
    <cellStyle name="Note 2 2 6 2 4 3" xfId="6904" xr:uid="{00000000-0005-0000-0000-0000FB1A0000}"/>
    <cellStyle name="Note 2 2 6 2 4 4" xfId="6905" xr:uid="{00000000-0005-0000-0000-0000FC1A0000}"/>
    <cellStyle name="Note 2 2 6 2 5" xfId="6906" xr:uid="{00000000-0005-0000-0000-0000FD1A0000}"/>
    <cellStyle name="Note 2 2 6 2 5 2" xfId="6907" xr:uid="{00000000-0005-0000-0000-0000FE1A0000}"/>
    <cellStyle name="Note 2 2 6 2 5 3" xfId="6908" xr:uid="{00000000-0005-0000-0000-0000FF1A0000}"/>
    <cellStyle name="Note 2 2 6 2 6" xfId="6909" xr:uid="{00000000-0005-0000-0000-0000001B0000}"/>
    <cellStyle name="Note 2 2 6 2 7" xfId="6910" xr:uid="{00000000-0005-0000-0000-0000011B0000}"/>
    <cellStyle name="Note 2 2 6 3" xfId="6911" xr:uid="{00000000-0005-0000-0000-0000021B0000}"/>
    <cellStyle name="Note 2 2 6 3 2" xfId="6912" xr:uid="{00000000-0005-0000-0000-0000031B0000}"/>
    <cellStyle name="Note 2 2 6 3 2 2" xfId="6913" xr:uid="{00000000-0005-0000-0000-0000041B0000}"/>
    <cellStyle name="Note 2 2 6 3 2 2 2" xfId="6914" xr:uid="{00000000-0005-0000-0000-0000051B0000}"/>
    <cellStyle name="Note 2 2 6 3 2 2 3" xfId="6915" xr:uid="{00000000-0005-0000-0000-0000061B0000}"/>
    <cellStyle name="Note 2 2 6 3 2 3" xfId="6916" xr:uid="{00000000-0005-0000-0000-0000071B0000}"/>
    <cellStyle name="Note 2 2 6 3 2 4" xfId="6917" xr:uid="{00000000-0005-0000-0000-0000081B0000}"/>
    <cellStyle name="Note 2 2 6 3 3" xfId="6918" xr:uid="{00000000-0005-0000-0000-0000091B0000}"/>
    <cellStyle name="Note 2 2 6 3 3 2" xfId="6919" xr:uid="{00000000-0005-0000-0000-00000A1B0000}"/>
    <cellStyle name="Note 2 2 6 3 3 2 2" xfId="6920" xr:uid="{00000000-0005-0000-0000-00000B1B0000}"/>
    <cellStyle name="Note 2 2 6 3 3 2 3" xfId="6921" xr:uid="{00000000-0005-0000-0000-00000C1B0000}"/>
    <cellStyle name="Note 2 2 6 3 3 3" xfId="6922" xr:uid="{00000000-0005-0000-0000-00000D1B0000}"/>
    <cellStyle name="Note 2 2 6 3 3 4" xfId="6923" xr:uid="{00000000-0005-0000-0000-00000E1B0000}"/>
    <cellStyle name="Note 2 2 6 3 4" xfId="6924" xr:uid="{00000000-0005-0000-0000-00000F1B0000}"/>
    <cellStyle name="Note 2 2 6 3 4 2" xfId="6925" xr:uid="{00000000-0005-0000-0000-0000101B0000}"/>
    <cellStyle name="Note 2 2 6 3 4 2 2" xfId="6926" xr:uid="{00000000-0005-0000-0000-0000111B0000}"/>
    <cellStyle name="Note 2 2 6 3 4 2 3" xfId="6927" xr:uid="{00000000-0005-0000-0000-0000121B0000}"/>
    <cellStyle name="Note 2 2 6 3 4 3" xfId="6928" xr:uid="{00000000-0005-0000-0000-0000131B0000}"/>
    <cellStyle name="Note 2 2 6 3 4 4" xfId="6929" xr:uid="{00000000-0005-0000-0000-0000141B0000}"/>
    <cellStyle name="Note 2 2 6 3 5" xfId="6930" xr:uid="{00000000-0005-0000-0000-0000151B0000}"/>
    <cellStyle name="Note 2 2 6 3 5 2" xfId="6931" xr:uid="{00000000-0005-0000-0000-0000161B0000}"/>
    <cellStyle name="Note 2 2 6 3 5 3" xfId="6932" xr:uid="{00000000-0005-0000-0000-0000171B0000}"/>
    <cellStyle name="Note 2 2 6 3 6" xfId="6933" xr:uid="{00000000-0005-0000-0000-0000181B0000}"/>
    <cellStyle name="Note 2 2 6 3 7" xfId="6934" xr:uid="{00000000-0005-0000-0000-0000191B0000}"/>
    <cellStyle name="Note 2 2 6 4" xfId="6935" xr:uid="{00000000-0005-0000-0000-00001A1B0000}"/>
    <cellStyle name="Note 2 2 6 4 2" xfId="6936" xr:uid="{00000000-0005-0000-0000-00001B1B0000}"/>
    <cellStyle name="Note 2 2 6 4 2 2" xfId="6937" xr:uid="{00000000-0005-0000-0000-00001C1B0000}"/>
    <cellStyle name="Note 2 2 6 4 2 2 2" xfId="6938" xr:uid="{00000000-0005-0000-0000-00001D1B0000}"/>
    <cellStyle name="Note 2 2 6 4 2 2 3" xfId="6939" xr:uid="{00000000-0005-0000-0000-00001E1B0000}"/>
    <cellStyle name="Note 2 2 6 4 2 3" xfId="6940" xr:uid="{00000000-0005-0000-0000-00001F1B0000}"/>
    <cellStyle name="Note 2 2 6 4 2 4" xfId="6941" xr:uid="{00000000-0005-0000-0000-0000201B0000}"/>
    <cellStyle name="Note 2 2 6 4 3" xfId="6942" xr:uid="{00000000-0005-0000-0000-0000211B0000}"/>
    <cellStyle name="Note 2 2 6 4 3 2" xfId="6943" xr:uid="{00000000-0005-0000-0000-0000221B0000}"/>
    <cellStyle name="Note 2 2 6 4 3 2 2" xfId="6944" xr:uid="{00000000-0005-0000-0000-0000231B0000}"/>
    <cellStyle name="Note 2 2 6 4 3 2 3" xfId="6945" xr:uid="{00000000-0005-0000-0000-0000241B0000}"/>
    <cellStyle name="Note 2 2 6 4 3 3" xfId="6946" xr:uid="{00000000-0005-0000-0000-0000251B0000}"/>
    <cellStyle name="Note 2 2 6 4 3 4" xfId="6947" xr:uid="{00000000-0005-0000-0000-0000261B0000}"/>
    <cellStyle name="Note 2 2 6 4 4" xfId="6948" xr:uid="{00000000-0005-0000-0000-0000271B0000}"/>
    <cellStyle name="Note 2 2 6 4 4 2" xfId="6949" xr:uid="{00000000-0005-0000-0000-0000281B0000}"/>
    <cellStyle name="Note 2 2 6 4 4 3" xfId="6950" xr:uid="{00000000-0005-0000-0000-0000291B0000}"/>
    <cellStyle name="Note 2 2 6 4 5" xfId="6951" xr:uid="{00000000-0005-0000-0000-00002A1B0000}"/>
    <cellStyle name="Note 2 2 6 4 6" xfId="6952" xr:uid="{00000000-0005-0000-0000-00002B1B0000}"/>
    <cellStyle name="Note 2 2 6 5" xfId="6953" xr:uid="{00000000-0005-0000-0000-00002C1B0000}"/>
    <cellStyle name="Note 2 2 6 5 2" xfId="6954" xr:uid="{00000000-0005-0000-0000-00002D1B0000}"/>
    <cellStyle name="Note 2 2 6 5 2 2" xfId="6955" xr:uid="{00000000-0005-0000-0000-00002E1B0000}"/>
    <cellStyle name="Note 2 2 6 5 2 3" xfId="6956" xr:uid="{00000000-0005-0000-0000-00002F1B0000}"/>
    <cellStyle name="Note 2 2 6 5 3" xfId="6957" xr:uid="{00000000-0005-0000-0000-0000301B0000}"/>
    <cellStyle name="Note 2 2 6 5 4" xfId="6958" xr:uid="{00000000-0005-0000-0000-0000311B0000}"/>
    <cellStyle name="Note 2 2 6 6" xfId="6959" xr:uid="{00000000-0005-0000-0000-0000321B0000}"/>
    <cellStyle name="Note 2 2 6 6 2" xfId="6960" xr:uid="{00000000-0005-0000-0000-0000331B0000}"/>
    <cellStyle name="Note 2 2 6 6 2 2" xfId="6961" xr:uid="{00000000-0005-0000-0000-0000341B0000}"/>
    <cellStyle name="Note 2 2 6 6 2 3" xfId="6962" xr:uid="{00000000-0005-0000-0000-0000351B0000}"/>
    <cellStyle name="Note 2 2 6 6 3" xfId="6963" xr:uid="{00000000-0005-0000-0000-0000361B0000}"/>
    <cellStyle name="Note 2 2 6 6 4" xfId="6964" xr:uid="{00000000-0005-0000-0000-0000371B0000}"/>
    <cellStyle name="Note 2 2 6 7" xfId="6965" xr:uid="{00000000-0005-0000-0000-0000381B0000}"/>
    <cellStyle name="Note 2 2 7" xfId="6966" xr:uid="{00000000-0005-0000-0000-0000391B0000}"/>
    <cellStyle name="Note 2 2 7 2" xfId="6967" xr:uid="{00000000-0005-0000-0000-00003A1B0000}"/>
    <cellStyle name="Note 2 2 7 2 2" xfId="6968" xr:uid="{00000000-0005-0000-0000-00003B1B0000}"/>
    <cellStyle name="Note 2 2 7 2 2 2" xfId="6969" xr:uid="{00000000-0005-0000-0000-00003C1B0000}"/>
    <cellStyle name="Note 2 2 7 2 2 2 2" xfId="6970" xr:uid="{00000000-0005-0000-0000-00003D1B0000}"/>
    <cellStyle name="Note 2 2 7 2 2 2 3" xfId="6971" xr:uid="{00000000-0005-0000-0000-00003E1B0000}"/>
    <cellStyle name="Note 2 2 7 2 2 3" xfId="6972" xr:uid="{00000000-0005-0000-0000-00003F1B0000}"/>
    <cellStyle name="Note 2 2 7 2 2 4" xfId="6973" xr:uid="{00000000-0005-0000-0000-0000401B0000}"/>
    <cellStyle name="Note 2 2 7 2 3" xfId="6974" xr:uid="{00000000-0005-0000-0000-0000411B0000}"/>
    <cellStyle name="Note 2 2 7 2 3 2" xfId="6975" xr:uid="{00000000-0005-0000-0000-0000421B0000}"/>
    <cellStyle name="Note 2 2 7 2 3 2 2" xfId="6976" xr:uid="{00000000-0005-0000-0000-0000431B0000}"/>
    <cellStyle name="Note 2 2 7 2 3 2 3" xfId="6977" xr:uid="{00000000-0005-0000-0000-0000441B0000}"/>
    <cellStyle name="Note 2 2 7 2 3 3" xfId="6978" xr:uid="{00000000-0005-0000-0000-0000451B0000}"/>
    <cellStyle name="Note 2 2 7 2 3 4" xfId="6979" xr:uid="{00000000-0005-0000-0000-0000461B0000}"/>
    <cellStyle name="Note 2 2 7 2 4" xfId="6980" xr:uid="{00000000-0005-0000-0000-0000471B0000}"/>
    <cellStyle name="Note 2 2 7 2 4 2" xfId="6981" xr:uid="{00000000-0005-0000-0000-0000481B0000}"/>
    <cellStyle name="Note 2 2 7 2 4 2 2" xfId="6982" xr:uid="{00000000-0005-0000-0000-0000491B0000}"/>
    <cellStyle name="Note 2 2 7 2 4 2 3" xfId="6983" xr:uid="{00000000-0005-0000-0000-00004A1B0000}"/>
    <cellStyle name="Note 2 2 7 2 4 3" xfId="6984" xr:uid="{00000000-0005-0000-0000-00004B1B0000}"/>
    <cellStyle name="Note 2 2 7 2 4 4" xfId="6985" xr:uid="{00000000-0005-0000-0000-00004C1B0000}"/>
    <cellStyle name="Note 2 2 7 2 5" xfId="6986" xr:uid="{00000000-0005-0000-0000-00004D1B0000}"/>
    <cellStyle name="Note 2 2 7 2 5 2" xfId="6987" xr:uid="{00000000-0005-0000-0000-00004E1B0000}"/>
    <cellStyle name="Note 2 2 7 2 5 3" xfId="6988" xr:uid="{00000000-0005-0000-0000-00004F1B0000}"/>
    <cellStyle name="Note 2 2 7 2 6" xfId="6989" xr:uid="{00000000-0005-0000-0000-0000501B0000}"/>
    <cellStyle name="Note 2 2 7 2 7" xfId="6990" xr:uid="{00000000-0005-0000-0000-0000511B0000}"/>
    <cellStyle name="Note 2 2 7 3" xfId="6991" xr:uid="{00000000-0005-0000-0000-0000521B0000}"/>
    <cellStyle name="Note 2 2 7 3 2" xfId="6992" xr:uid="{00000000-0005-0000-0000-0000531B0000}"/>
    <cellStyle name="Note 2 2 7 3 2 2" xfId="6993" xr:uid="{00000000-0005-0000-0000-0000541B0000}"/>
    <cellStyle name="Note 2 2 7 3 2 2 2" xfId="6994" xr:uid="{00000000-0005-0000-0000-0000551B0000}"/>
    <cellStyle name="Note 2 2 7 3 2 2 3" xfId="6995" xr:uid="{00000000-0005-0000-0000-0000561B0000}"/>
    <cellStyle name="Note 2 2 7 3 2 3" xfId="6996" xr:uid="{00000000-0005-0000-0000-0000571B0000}"/>
    <cellStyle name="Note 2 2 7 3 2 4" xfId="6997" xr:uid="{00000000-0005-0000-0000-0000581B0000}"/>
    <cellStyle name="Note 2 2 7 3 3" xfId="6998" xr:uid="{00000000-0005-0000-0000-0000591B0000}"/>
    <cellStyle name="Note 2 2 7 3 3 2" xfId="6999" xr:uid="{00000000-0005-0000-0000-00005A1B0000}"/>
    <cellStyle name="Note 2 2 7 3 3 2 2" xfId="7000" xr:uid="{00000000-0005-0000-0000-00005B1B0000}"/>
    <cellStyle name="Note 2 2 7 3 3 2 3" xfId="7001" xr:uid="{00000000-0005-0000-0000-00005C1B0000}"/>
    <cellStyle name="Note 2 2 7 3 3 3" xfId="7002" xr:uid="{00000000-0005-0000-0000-00005D1B0000}"/>
    <cellStyle name="Note 2 2 7 3 3 4" xfId="7003" xr:uid="{00000000-0005-0000-0000-00005E1B0000}"/>
    <cellStyle name="Note 2 2 7 3 4" xfId="7004" xr:uid="{00000000-0005-0000-0000-00005F1B0000}"/>
    <cellStyle name="Note 2 2 7 3 4 2" xfId="7005" xr:uid="{00000000-0005-0000-0000-0000601B0000}"/>
    <cellStyle name="Note 2 2 7 3 4 2 2" xfId="7006" xr:uid="{00000000-0005-0000-0000-0000611B0000}"/>
    <cellStyle name="Note 2 2 7 3 4 2 3" xfId="7007" xr:uid="{00000000-0005-0000-0000-0000621B0000}"/>
    <cellStyle name="Note 2 2 7 3 4 3" xfId="7008" xr:uid="{00000000-0005-0000-0000-0000631B0000}"/>
    <cellStyle name="Note 2 2 7 3 4 4" xfId="7009" xr:uid="{00000000-0005-0000-0000-0000641B0000}"/>
    <cellStyle name="Note 2 2 7 3 5" xfId="7010" xr:uid="{00000000-0005-0000-0000-0000651B0000}"/>
    <cellStyle name="Note 2 2 7 3 5 2" xfId="7011" xr:uid="{00000000-0005-0000-0000-0000661B0000}"/>
    <cellStyle name="Note 2 2 7 3 5 3" xfId="7012" xr:uid="{00000000-0005-0000-0000-0000671B0000}"/>
    <cellStyle name="Note 2 2 7 3 6" xfId="7013" xr:uid="{00000000-0005-0000-0000-0000681B0000}"/>
    <cellStyle name="Note 2 2 7 3 7" xfId="7014" xr:uid="{00000000-0005-0000-0000-0000691B0000}"/>
    <cellStyle name="Note 2 2 7 4" xfId="7015" xr:uid="{00000000-0005-0000-0000-00006A1B0000}"/>
    <cellStyle name="Note 2 2 7 4 2" xfId="7016" xr:uid="{00000000-0005-0000-0000-00006B1B0000}"/>
    <cellStyle name="Note 2 2 7 4 2 2" xfId="7017" xr:uid="{00000000-0005-0000-0000-00006C1B0000}"/>
    <cellStyle name="Note 2 2 7 4 2 2 2" xfId="7018" xr:uid="{00000000-0005-0000-0000-00006D1B0000}"/>
    <cellStyle name="Note 2 2 7 4 2 2 3" xfId="7019" xr:uid="{00000000-0005-0000-0000-00006E1B0000}"/>
    <cellStyle name="Note 2 2 7 4 2 3" xfId="7020" xr:uid="{00000000-0005-0000-0000-00006F1B0000}"/>
    <cellStyle name="Note 2 2 7 4 2 4" xfId="7021" xr:uid="{00000000-0005-0000-0000-0000701B0000}"/>
    <cellStyle name="Note 2 2 7 4 3" xfId="7022" xr:uid="{00000000-0005-0000-0000-0000711B0000}"/>
    <cellStyle name="Note 2 2 7 4 3 2" xfId="7023" xr:uid="{00000000-0005-0000-0000-0000721B0000}"/>
    <cellStyle name="Note 2 2 7 4 3 2 2" xfId="7024" xr:uid="{00000000-0005-0000-0000-0000731B0000}"/>
    <cellStyle name="Note 2 2 7 4 3 2 3" xfId="7025" xr:uid="{00000000-0005-0000-0000-0000741B0000}"/>
    <cellStyle name="Note 2 2 7 4 3 3" xfId="7026" xr:uid="{00000000-0005-0000-0000-0000751B0000}"/>
    <cellStyle name="Note 2 2 7 4 3 4" xfId="7027" xr:uid="{00000000-0005-0000-0000-0000761B0000}"/>
    <cellStyle name="Note 2 2 7 4 4" xfId="7028" xr:uid="{00000000-0005-0000-0000-0000771B0000}"/>
    <cellStyle name="Note 2 2 7 4 4 2" xfId="7029" xr:uid="{00000000-0005-0000-0000-0000781B0000}"/>
    <cellStyle name="Note 2 2 7 4 4 3" xfId="7030" xr:uid="{00000000-0005-0000-0000-0000791B0000}"/>
    <cellStyle name="Note 2 2 7 4 5" xfId="7031" xr:uid="{00000000-0005-0000-0000-00007A1B0000}"/>
    <cellStyle name="Note 2 2 7 4 6" xfId="7032" xr:uid="{00000000-0005-0000-0000-00007B1B0000}"/>
    <cellStyle name="Note 2 2 7 5" xfId="7033" xr:uid="{00000000-0005-0000-0000-00007C1B0000}"/>
    <cellStyle name="Note 2 2 7 5 2" xfId="7034" xr:uid="{00000000-0005-0000-0000-00007D1B0000}"/>
    <cellStyle name="Note 2 2 7 5 2 2" xfId="7035" xr:uid="{00000000-0005-0000-0000-00007E1B0000}"/>
    <cellStyle name="Note 2 2 7 5 2 3" xfId="7036" xr:uid="{00000000-0005-0000-0000-00007F1B0000}"/>
    <cellStyle name="Note 2 2 7 5 3" xfId="7037" xr:uid="{00000000-0005-0000-0000-0000801B0000}"/>
    <cellStyle name="Note 2 2 7 5 4" xfId="7038" xr:uid="{00000000-0005-0000-0000-0000811B0000}"/>
    <cellStyle name="Note 2 2 7 6" xfId="7039" xr:uid="{00000000-0005-0000-0000-0000821B0000}"/>
    <cellStyle name="Note 2 2 7 6 2" xfId="7040" xr:uid="{00000000-0005-0000-0000-0000831B0000}"/>
    <cellStyle name="Note 2 2 7 6 2 2" xfId="7041" xr:uid="{00000000-0005-0000-0000-0000841B0000}"/>
    <cellStyle name="Note 2 2 7 6 2 3" xfId="7042" xr:uid="{00000000-0005-0000-0000-0000851B0000}"/>
    <cellStyle name="Note 2 2 7 6 3" xfId="7043" xr:uid="{00000000-0005-0000-0000-0000861B0000}"/>
    <cellStyle name="Note 2 2 7 6 4" xfId="7044" xr:uid="{00000000-0005-0000-0000-0000871B0000}"/>
    <cellStyle name="Note 2 2 7 7" xfId="7045" xr:uid="{00000000-0005-0000-0000-0000881B0000}"/>
    <cellStyle name="Note 2 2 8" xfId="7046" xr:uid="{00000000-0005-0000-0000-0000891B0000}"/>
    <cellStyle name="Note 2 2 8 2" xfId="7047" xr:uid="{00000000-0005-0000-0000-00008A1B0000}"/>
    <cellStyle name="Note 2 2 8 2 2" xfId="7048" xr:uid="{00000000-0005-0000-0000-00008B1B0000}"/>
    <cellStyle name="Note 2 2 8 2 2 2" xfId="7049" xr:uid="{00000000-0005-0000-0000-00008C1B0000}"/>
    <cellStyle name="Note 2 2 8 2 2 3" xfId="7050" xr:uid="{00000000-0005-0000-0000-00008D1B0000}"/>
    <cellStyle name="Note 2 2 8 2 3" xfId="7051" xr:uid="{00000000-0005-0000-0000-00008E1B0000}"/>
    <cellStyle name="Note 2 2 8 2 4" xfId="7052" xr:uid="{00000000-0005-0000-0000-00008F1B0000}"/>
    <cellStyle name="Note 2 2 8 3" xfId="7053" xr:uid="{00000000-0005-0000-0000-0000901B0000}"/>
    <cellStyle name="Note 2 2 8 3 2" xfId="7054" xr:uid="{00000000-0005-0000-0000-0000911B0000}"/>
    <cellStyle name="Note 2 2 8 3 2 2" xfId="7055" xr:uid="{00000000-0005-0000-0000-0000921B0000}"/>
    <cellStyle name="Note 2 2 8 3 2 3" xfId="7056" xr:uid="{00000000-0005-0000-0000-0000931B0000}"/>
    <cellStyle name="Note 2 2 8 3 3" xfId="7057" xr:uid="{00000000-0005-0000-0000-0000941B0000}"/>
    <cellStyle name="Note 2 2 8 3 4" xfId="7058" xr:uid="{00000000-0005-0000-0000-0000951B0000}"/>
    <cellStyle name="Note 2 2 8 4" xfId="7059" xr:uid="{00000000-0005-0000-0000-0000961B0000}"/>
    <cellStyle name="Note 2 2 8 4 2" xfId="7060" xr:uid="{00000000-0005-0000-0000-0000971B0000}"/>
    <cellStyle name="Note 2 2 8 4 2 2" xfId="7061" xr:uid="{00000000-0005-0000-0000-0000981B0000}"/>
    <cellStyle name="Note 2 2 8 4 2 3" xfId="7062" xr:uid="{00000000-0005-0000-0000-0000991B0000}"/>
    <cellStyle name="Note 2 2 8 4 3" xfId="7063" xr:uid="{00000000-0005-0000-0000-00009A1B0000}"/>
    <cellStyle name="Note 2 2 8 4 4" xfId="7064" xr:uid="{00000000-0005-0000-0000-00009B1B0000}"/>
    <cellStyle name="Note 2 2 8 5" xfId="7065" xr:uid="{00000000-0005-0000-0000-00009C1B0000}"/>
    <cellStyle name="Note 2 2 8 5 2" xfId="7066" xr:uid="{00000000-0005-0000-0000-00009D1B0000}"/>
    <cellStyle name="Note 2 2 8 5 3" xfId="7067" xr:uid="{00000000-0005-0000-0000-00009E1B0000}"/>
    <cellStyle name="Note 2 2 8 6" xfId="7068" xr:uid="{00000000-0005-0000-0000-00009F1B0000}"/>
    <cellStyle name="Note 2 2 8 7" xfId="7069" xr:uid="{00000000-0005-0000-0000-0000A01B0000}"/>
    <cellStyle name="Note 2 2 9" xfId="7070" xr:uid="{00000000-0005-0000-0000-0000A11B0000}"/>
    <cellStyle name="Note 2 2 9 2" xfId="7071" xr:uid="{00000000-0005-0000-0000-0000A21B0000}"/>
    <cellStyle name="Note 2 2 9 2 2" xfId="7072" xr:uid="{00000000-0005-0000-0000-0000A31B0000}"/>
    <cellStyle name="Note 2 2 9 2 2 2" xfId="7073" xr:uid="{00000000-0005-0000-0000-0000A41B0000}"/>
    <cellStyle name="Note 2 2 9 2 2 3" xfId="7074" xr:uid="{00000000-0005-0000-0000-0000A51B0000}"/>
    <cellStyle name="Note 2 2 9 2 3" xfId="7075" xr:uid="{00000000-0005-0000-0000-0000A61B0000}"/>
    <cellStyle name="Note 2 2 9 2 4" xfId="7076" xr:uid="{00000000-0005-0000-0000-0000A71B0000}"/>
    <cellStyle name="Note 2 2 9 3" xfId="7077" xr:uid="{00000000-0005-0000-0000-0000A81B0000}"/>
    <cellStyle name="Note 2 2 9 3 2" xfId="7078" xr:uid="{00000000-0005-0000-0000-0000A91B0000}"/>
    <cellStyle name="Note 2 2 9 3 2 2" xfId="7079" xr:uid="{00000000-0005-0000-0000-0000AA1B0000}"/>
    <cellStyle name="Note 2 2 9 3 2 3" xfId="7080" xr:uid="{00000000-0005-0000-0000-0000AB1B0000}"/>
    <cellStyle name="Note 2 2 9 3 3" xfId="7081" xr:uid="{00000000-0005-0000-0000-0000AC1B0000}"/>
    <cellStyle name="Note 2 2 9 3 4" xfId="7082" xr:uid="{00000000-0005-0000-0000-0000AD1B0000}"/>
    <cellStyle name="Note 2 2 9 4" xfId="7083" xr:uid="{00000000-0005-0000-0000-0000AE1B0000}"/>
    <cellStyle name="Note 2 2 9 4 2" xfId="7084" xr:uid="{00000000-0005-0000-0000-0000AF1B0000}"/>
    <cellStyle name="Note 2 2 9 4 2 2" xfId="7085" xr:uid="{00000000-0005-0000-0000-0000B01B0000}"/>
    <cellStyle name="Note 2 2 9 4 2 3" xfId="7086" xr:uid="{00000000-0005-0000-0000-0000B11B0000}"/>
    <cellStyle name="Note 2 2 9 4 3" xfId="7087" xr:uid="{00000000-0005-0000-0000-0000B21B0000}"/>
    <cellStyle name="Note 2 2 9 4 4" xfId="7088" xr:uid="{00000000-0005-0000-0000-0000B31B0000}"/>
    <cellStyle name="Note 2 2 9 5" xfId="7089" xr:uid="{00000000-0005-0000-0000-0000B41B0000}"/>
    <cellStyle name="Note 2 2 9 5 2" xfId="7090" xr:uid="{00000000-0005-0000-0000-0000B51B0000}"/>
    <cellStyle name="Note 2 2 9 5 3" xfId="7091" xr:uid="{00000000-0005-0000-0000-0000B61B0000}"/>
    <cellStyle name="Note 2 2 9 6" xfId="7092" xr:uid="{00000000-0005-0000-0000-0000B71B0000}"/>
    <cellStyle name="Note 2 2 9 7" xfId="7093" xr:uid="{00000000-0005-0000-0000-0000B81B0000}"/>
    <cellStyle name="Note 2 3" xfId="7094" xr:uid="{00000000-0005-0000-0000-0000B91B0000}"/>
    <cellStyle name="Note 2 3 2" xfId="7095" xr:uid="{00000000-0005-0000-0000-0000BA1B0000}"/>
    <cellStyle name="Note 2 3 2 2" xfId="7096" xr:uid="{00000000-0005-0000-0000-0000BB1B0000}"/>
    <cellStyle name="Note 2 3 2 2 2" xfId="7097" xr:uid="{00000000-0005-0000-0000-0000BC1B0000}"/>
    <cellStyle name="Note 2 3 2 2 2 2" xfId="7098" xr:uid="{00000000-0005-0000-0000-0000BD1B0000}"/>
    <cellStyle name="Note 2 3 2 2 2 3" xfId="7099" xr:uid="{00000000-0005-0000-0000-0000BE1B0000}"/>
    <cellStyle name="Note 2 3 2 2 3" xfId="7100" xr:uid="{00000000-0005-0000-0000-0000BF1B0000}"/>
    <cellStyle name="Note 2 3 2 2 4" xfId="7101" xr:uid="{00000000-0005-0000-0000-0000C01B0000}"/>
    <cellStyle name="Note 2 3 2 3" xfId="7102" xr:uid="{00000000-0005-0000-0000-0000C11B0000}"/>
    <cellStyle name="Note 2 3 2 3 2" xfId="7103" xr:uid="{00000000-0005-0000-0000-0000C21B0000}"/>
    <cellStyle name="Note 2 3 2 3 2 2" xfId="7104" xr:uid="{00000000-0005-0000-0000-0000C31B0000}"/>
    <cellStyle name="Note 2 3 2 3 2 3" xfId="7105" xr:uid="{00000000-0005-0000-0000-0000C41B0000}"/>
    <cellStyle name="Note 2 3 2 3 3" xfId="7106" xr:uid="{00000000-0005-0000-0000-0000C51B0000}"/>
    <cellStyle name="Note 2 3 2 3 4" xfId="7107" xr:uid="{00000000-0005-0000-0000-0000C61B0000}"/>
    <cellStyle name="Note 2 3 2 4" xfId="7108" xr:uid="{00000000-0005-0000-0000-0000C71B0000}"/>
    <cellStyle name="Note 2 3 2 4 2" xfId="7109" xr:uid="{00000000-0005-0000-0000-0000C81B0000}"/>
    <cellStyle name="Note 2 3 2 4 2 2" xfId="7110" xr:uid="{00000000-0005-0000-0000-0000C91B0000}"/>
    <cellStyle name="Note 2 3 2 4 2 3" xfId="7111" xr:uid="{00000000-0005-0000-0000-0000CA1B0000}"/>
    <cellStyle name="Note 2 3 2 4 3" xfId="7112" xr:uid="{00000000-0005-0000-0000-0000CB1B0000}"/>
    <cellStyle name="Note 2 3 2 4 4" xfId="7113" xr:uid="{00000000-0005-0000-0000-0000CC1B0000}"/>
    <cellStyle name="Note 2 3 2 5" xfId="7114" xr:uid="{00000000-0005-0000-0000-0000CD1B0000}"/>
    <cellStyle name="Note 2 3 2 5 2" xfId="7115" xr:uid="{00000000-0005-0000-0000-0000CE1B0000}"/>
    <cellStyle name="Note 2 3 2 5 3" xfId="7116" xr:uid="{00000000-0005-0000-0000-0000CF1B0000}"/>
    <cellStyle name="Note 2 3 2 6" xfId="7117" xr:uid="{00000000-0005-0000-0000-0000D01B0000}"/>
    <cellStyle name="Note 2 3 2 7" xfId="7118" xr:uid="{00000000-0005-0000-0000-0000D11B0000}"/>
    <cellStyle name="Note 2 3 3" xfId="7119" xr:uid="{00000000-0005-0000-0000-0000D21B0000}"/>
    <cellStyle name="Note 2 3 3 2" xfId="7120" xr:uid="{00000000-0005-0000-0000-0000D31B0000}"/>
    <cellStyle name="Note 2 3 3 2 2" xfId="7121" xr:uid="{00000000-0005-0000-0000-0000D41B0000}"/>
    <cellStyle name="Note 2 3 3 2 2 2" xfId="7122" xr:uid="{00000000-0005-0000-0000-0000D51B0000}"/>
    <cellStyle name="Note 2 3 3 2 2 3" xfId="7123" xr:uid="{00000000-0005-0000-0000-0000D61B0000}"/>
    <cellStyle name="Note 2 3 3 2 3" xfId="7124" xr:uid="{00000000-0005-0000-0000-0000D71B0000}"/>
    <cellStyle name="Note 2 3 3 2 4" xfId="7125" xr:uid="{00000000-0005-0000-0000-0000D81B0000}"/>
    <cellStyle name="Note 2 3 3 3" xfId="7126" xr:uid="{00000000-0005-0000-0000-0000D91B0000}"/>
    <cellStyle name="Note 2 3 3 3 2" xfId="7127" xr:uid="{00000000-0005-0000-0000-0000DA1B0000}"/>
    <cellStyle name="Note 2 3 3 3 2 2" xfId="7128" xr:uid="{00000000-0005-0000-0000-0000DB1B0000}"/>
    <cellStyle name="Note 2 3 3 3 2 3" xfId="7129" xr:uid="{00000000-0005-0000-0000-0000DC1B0000}"/>
    <cellStyle name="Note 2 3 3 3 3" xfId="7130" xr:uid="{00000000-0005-0000-0000-0000DD1B0000}"/>
    <cellStyle name="Note 2 3 3 3 4" xfId="7131" xr:uid="{00000000-0005-0000-0000-0000DE1B0000}"/>
    <cellStyle name="Note 2 3 3 4" xfId="7132" xr:uid="{00000000-0005-0000-0000-0000DF1B0000}"/>
    <cellStyle name="Note 2 3 3 4 2" xfId="7133" xr:uid="{00000000-0005-0000-0000-0000E01B0000}"/>
    <cellStyle name="Note 2 3 3 4 2 2" xfId="7134" xr:uid="{00000000-0005-0000-0000-0000E11B0000}"/>
    <cellStyle name="Note 2 3 3 4 2 3" xfId="7135" xr:uid="{00000000-0005-0000-0000-0000E21B0000}"/>
    <cellStyle name="Note 2 3 3 4 3" xfId="7136" xr:uid="{00000000-0005-0000-0000-0000E31B0000}"/>
    <cellStyle name="Note 2 3 3 4 4" xfId="7137" xr:uid="{00000000-0005-0000-0000-0000E41B0000}"/>
    <cellStyle name="Note 2 3 3 5" xfId="7138" xr:uid="{00000000-0005-0000-0000-0000E51B0000}"/>
    <cellStyle name="Note 2 3 3 5 2" xfId="7139" xr:uid="{00000000-0005-0000-0000-0000E61B0000}"/>
    <cellStyle name="Note 2 3 3 5 3" xfId="7140" xr:uid="{00000000-0005-0000-0000-0000E71B0000}"/>
    <cellStyle name="Note 2 3 3 6" xfId="7141" xr:uid="{00000000-0005-0000-0000-0000E81B0000}"/>
    <cellStyle name="Note 2 3 3 7" xfId="7142" xr:uid="{00000000-0005-0000-0000-0000E91B0000}"/>
    <cellStyle name="Note 2 3 4" xfId="7143" xr:uid="{00000000-0005-0000-0000-0000EA1B0000}"/>
    <cellStyle name="Note 2 3 4 2" xfId="7144" xr:uid="{00000000-0005-0000-0000-0000EB1B0000}"/>
    <cellStyle name="Note 2 3 4 2 2" xfId="7145" xr:uid="{00000000-0005-0000-0000-0000EC1B0000}"/>
    <cellStyle name="Note 2 3 4 2 2 2" xfId="7146" xr:uid="{00000000-0005-0000-0000-0000ED1B0000}"/>
    <cellStyle name="Note 2 3 4 2 2 3" xfId="7147" xr:uid="{00000000-0005-0000-0000-0000EE1B0000}"/>
    <cellStyle name="Note 2 3 4 2 3" xfId="7148" xr:uid="{00000000-0005-0000-0000-0000EF1B0000}"/>
    <cellStyle name="Note 2 3 4 2 4" xfId="7149" xr:uid="{00000000-0005-0000-0000-0000F01B0000}"/>
    <cellStyle name="Note 2 3 4 3" xfId="7150" xr:uid="{00000000-0005-0000-0000-0000F11B0000}"/>
    <cellStyle name="Note 2 3 4 3 2" xfId="7151" xr:uid="{00000000-0005-0000-0000-0000F21B0000}"/>
    <cellStyle name="Note 2 3 4 3 2 2" xfId="7152" xr:uid="{00000000-0005-0000-0000-0000F31B0000}"/>
    <cellStyle name="Note 2 3 4 3 2 3" xfId="7153" xr:uid="{00000000-0005-0000-0000-0000F41B0000}"/>
    <cellStyle name="Note 2 3 4 3 3" xfId="7154" xr:uid="{00000000-0005-0000-0000-0000F51B0000}"/>
    <cellStyle name="Note 2 3 4 3 4" xfId="7155" xr:uid="{00000000-0005-0000-0000-0000F61B0000}"/>
    <cellStyle name="Note 2 3 4 4" xfId="7156" xr:uid="{00000000-0005-0000-0000-0000F71B0000}"/>
    <cellStyle name="Note 2 3 4 4 2" xfId="7157" xr:uid="{00000000-0005-0000-0000-0000F81B0000}"/>
    <cellStyle name="Note 2 3 4 4 3" xfId="7158" xr:uid="{00000000-0005-0000-0000-0000F91B0000}"/>
    <cellStyle name="Note 2 3 4 5" xfId="7159" xr:uid="{00000000-0005-0000-0000-0000FA1B0000}"/>
    <cellStyle name="Note 2 3 4 6" xfId="7160" xr:uid="{00000000-0005-0000-0000-0000FB1B0000}"/>
    <cellStyle name="Note 2 3 5" xfId="7161" xr:uid="{00000000-0005-0000-0000-0000FC1B0000}"/>
    <cellStyle name="Note 2 3 5 2" xfId="7162" xr:uid="{00000000-0005-0000-0000-0000FD1B0000}"/>
    <cellStyle name="Note 2 3 5 2 2" xfId="7163" xr:uid="{00000000-0005-0000-0000-0000FE1B0000}"/>
    <cellStyle name="Note 2 3 5 2 3" xfId="7164" xr:uid="{00000000-0005-0000-0000-0000FF1B0000}"/>
    <cellStyle name="Note 2 3 5 3" xfId="7165" xr:uid="{00000000-0005-0000-0000-0000001C0000}"/>
    <cellStyle name="Note 2 3 5 4" xfId="7166" xr:uid="{00000000-0005-0000-0000-0000011C0000}"/>
    <cellStyle name="Note 2 3 6" xfId="7167" xr:uid="{00000000-0005-0000-0000-0000021C0000}"/>
    <cellStyle name="Note 2 3 6 2" xfId="7168" xr:uid="{00000000-0005-0000-0000-0000031C0000}"/>
    <cellStyle name="Note 2 3 6 2 2" xfId="7169" xr:uid="{00000000-0005-0000-0000-0000041C0000}"/>
    <cellStyle name="Note 2 3 6 2 3" xfId="7170" xr:uid="{00000000-0005-0000-0000-0000051C0000}"/>
    <cellStyle name="Note 2 3 6 3" xfId="7171" xr:uid="{00000000-0005-0000-0000-0000061C0000}"/>
    <cellStyle name="Note 2 3 6 4" xfId="7172" xr:uid="{00000000-0005-0000-0000-0000071C0000}"/>
    <cellStyle name="Note 2 3 7" xfId="7173" xr:uid="{00000000-0005-0000-0000-0000081C0000}"/>
    <cellStyle name="Note 2 4" xfId="7174" xr:uid="{00000000-0005-0000-0000-0000091C0000}"/>
    <cellStyle name="Note 2 4 2" xfId="7175" xr:uid="{00000000-0005-0000-0000-00000A1C0000}"/>
    <cellStyle name="Note 2 4 2 2" xfId="7176" xr:uid="{00000000-0005-0000-0000-00000B1C0000}"/>
    <cellStyle name="Note 2 4 2 2 2" xfId="7177" xr:uid="{00000000-0005-0000-0000-00000C1C0000}"/>
    <cellStyle name="Note 2 4 2 2 2 2" xfId="7178" xr:uid="{00000000-0005-0000-0000-00000D1C0000}"/>
    <cellStyle name="Note 2 4 2 2 2 3" xfId="7179" xr:uid="{00000000-0005-0000-0000-00000E1C0000}"/>
    <cellStyle name="Note 2 4 2 2 3" xfId="7180" xr:uid="{00000000-0005-0000-0000-00000F1C0000}"/>
    <cellStyle name="Note 2 4 2 2 4" xfId="7181" xr:uid="{00000000-0005-0000-0000-0000101C0000}"/>
    <cellStyle name="Note 2 4 2 3" xfId="7182" xr:uid="{00000000-0005-0000-0000-0000111C0000}"/>
    <cellStyle name="Note 2 4 2 3 2" xfId="7183" xr:uid="{00000000-0005-0000-0000-0000121C0000}"/>
    <cellStyle name="Note 2 4 2 3 2 2" xfId="7184" xr:uid="{00000000-0005-0000-0000-0000131C0000}"/>
    <cellStyle name="Note 2 4 2 3 2 3" xfId="7185" xr:uid="{00000000-0005-0000-0000-0000141C0000}"/>
    <cellStyle name="Note 2 4 2 3 3" xfId="7186" xr:uid="{00000000-0005-0000-0000-0000151C0000}"/>
    <cellStyle name="Note 2 4 2 3 4" xfId="7187" xr:uid="{00000000-0005-0000-0000-0000161C0000}"/>
    <cellStyle name="Note 2 4 2 4" xfId="7188" xr:uid="{00000000-0005-0000-0000-0000171C0000}"/>
    <cellStyle name="Note 2 4 2 4 2" xfId="7189" xr:uid="{00000000-0005-0000-0000-0000181C0000}"/>
    <cellStyle name="Note 2 4 2 4 2 2" xfId="7190" xr:uid="{00000000-0005-0000-0000-0000191C0000}"/>
    <cellStyle name="Note 2 4 2 4 2 3" xfId="7191" xr:uid="{00000000-0005-0000-0000-00001A1C0000}"/>
    <cellStyle name="Note 2 4 2 4 3" xfId="7192" xr:uid="{00000000-0005-0000-0000-00001B1C0000}"/>
    <cellStyle name="Note 2 4 2 4 4" xfId="7193" xr:uid="{00000000-0005-0000-0000-00001C1C0000}"/>
    <cellStyle name="Note 2 4 2 5" xfId="7194" xr:uid="{00000000-0005-0000-0000-00001D1C0000}"/>
    <cellStyle name="Note 2 4 2 5 2" xfId="7195" xr:uid="{00000000-0005-0000-0000-00001E1C0000}"/>
    <cellStyle name="Note 2 4 2 5 3" xfId="7196" xr:uid="{00000000-0005-0000-0000-00001F1C0000}"/>
    <cellStyle name="Note 2 4 2 6" xfId="7197" xr:uid="{00000000-0005-0000-0000-0000201C0000}"/>
    <cellStyle name="Note 2 4 2 7" xfId="7198" xr:uid="{00000000-0005-0000-0000-0000211C0000}"/>
    <cellStyle name="Note 2 4 3" xfId="7199" xr:uid="{00000000-0005-0000-0000-0000221C0000}"/>
    <cellStyle name="Note 2 4 3 2" xfId="7200" xr:uid="{00000000-0005-0000-0000-0000231C0000}"/>
    <cellStyle name="Note 2 4 3 2 2" xfId="7201" xr:uid="{00000000-0005-0000-0000-0000241C0000}"/>
    <cellStyle name="Note 2 4 3 2 2 2" xfId="7202" xr:uid="{00000000-0005-0000-0000-0000251C0000}"/>
    <cellStyle name="Note 2 4 3 2 2 3" xfId="7203" xr:uid="{00000000-0005-0000-0000-0000261C0000}"/>
    <cellStyle name="Note 2 4 3 2 3" xfId="7204" xr:uid="{00000000-0005-0000-0000-0000271C0000}"/>
    <cellStyle name="Note 2 4 3 2 4" xfId="7205" xr:uid="{00000000-0005-0000-0000-0000281C0000}"/>
    <cellStyle name="Note 2 4 3 3" xfId="7206" xr:uid="{00000000-0005-0000-0000-0000291C0000}"/>
    <cellStyle name="Note 2 4 3 3 2" xfId="7207" xr:uid="{00000000-0005-0000-0000-00002A1C0000}"/>
    <cellStyle name="Note 2 4 3 3 2 2" xfId="7208" xr:uid="{00000000-0005-0000-0000-00002B1C0000}"/>
    <cellStyle name="Note 2 4 3 3 2 3" xfId="7209" xr:uid="{00000000-0005-0000-0000-00002C1C0000}"/>
    <cellStyle name="Note 2 4 3 3 3" xfId="7210" xr:uid="{00000000-0005-0000-0000-00002D1C0000}"/>
    <cellStyle name="Note 2 4 3 3 4" xfId="7211" xr:uid="{00000000-0005-0000-0000-00002E1C0000}"/>
    <cellStyle name="Note 2 4 3 4" xfId="7212" xr:uid="{00000000-0005-0000-0000-00002F1C0000}"/>
    <cellStyle name="Note 2 4 3 4 2" xfId="7213" xr:uid="{00000000-0005-0000-0000-0000301C0000}"/>
    <cellStyle name="Note 2 4 3 4 2 2" xfId="7214" xr:uid="{00000000-0005-0000-0000-0000311C0000}"/>
    <cellStyle name="Note 2 4 3 4 2 3" xfId="7215" xr:uid="{00000000-0005-0000-0000-0000321C0000}"/>
    <cellStyle name="Note 2 4 3 4 3" xfId="7216" xr:uid="{00000000-0005-0000-0000-0000331C0000}"/>
    <cellStyle name="Note 2 4 3 4 4" xfId="7217" xr:uid="{00000000-0005-0000-0000-0000341C0000}"/>
    <cellStyle name="Note 2 4 3 5" xfId="7218" xr:uid="{00000000-0005-0000-0000-0000351C0000}"/>
    <cellStyle name="Note 2 4 3 5 2" xfId="7219" xr:uid="{00000000-0005-0000-0000-0000361C0000}"/>
    <cellStyle name="Note 2 4 3 5 3" xfId="7220" xr:uid="{00000000-0005-0000-0000-0000371C0000}"/>
    <cellStyle name="Note 2 4 3 6" xfId="7221" xr:uid="{00000000-0005-0000-0000-0000381C0000}"/>
    <cellStyle name="Note 2 4 3 7" xfId="7222" xr:uid="{00000000-0005-0000-0000-0000391C0000}"/>
    <cellStyle name="Note 2 4 4" xfId="7223" xr:uid="{00000000-0005-0000-0000-00003A1C0000}"/>
    <cellStyle name="Note 2 4 4 2" xfId="7224" xr:uid="{00000000-0005-0000-0000-00003B1C0000}"/>
    <cellStyle name="Note 2 4 4 2 2" xfId="7225" xr:uid="{00000000-0005-0000-0000-00003C1C0000}"/>
    <cellStyle name="Note 2 4 4 2 2 2" xfId="7226" xr:uid="{00000000-0005-0000-0000-00003D1C0000}"/>
    <cellStyle name="Note 2 4 4 2 2 3" xfId="7227" xr:uid="{00000000-0005-0000-0000-00003E1C0000}"/>
    <cellStyle name="Note 2 4 4 2 3" xfId="7228" xr:uid="{00000000-0005-0000-0000-00003F1C0000}"/>
    <cellStyle name="Note 2 4 4 2 4" xfId="7229" xr:uid="{00000000-0005-0000-0000-0000401C0000}"/>
    <cellStyle name="Note 2 4 4 3" xfId="7230" xr:uid="{00000000-0005-0000-0000-0000411C0000}"/>
    <cellStyle name="Note 2 4 4 3 2" xfId="7231" xr:uid="{00000000-0005-0000-0000-0000421C0000}"/>
    <cellStyle name="Note 2 4 4 3 2 2" xfId="7232" xr:uid="{00000000-0005-0000-0000-0000431C0000}"/>
    <cellStyle name="Note 2 4 4 3 2 3" xfId="7233" xr:uid="{00000000-0005-0000-0000-0000441C0000}"/>
    <cellStyle name="Note 2 4 4 3 3" xfId="7234" xr:uid="{00000000-0005-0000-0000-0000451C0000}"/>
    <cellStyle name="Note 2 4 4 3 4" xfId="7235" xr:uid="{00000000-0005-0000-0000-0000461C0000}"/>
    <cellStyle name="Note 2 4 4 4" xfId="7236" xr:uid="{00000000-0005-0000-0000-0000471C0000}"/>
    <cellStyle name="Note 2 4 4 4 2" xfId="7237" xr:uid="{00000000-0005-0000-0000-0000481C0000}"/>
    <cellStyle name="Note 2 4 4 4 3" xfId="7238" xr:uid="{00000000-0005-0000-0000-0000491C0000}"/>
    <cellStyle name="Note 2 4 4 5" xfId="7239" xr:uid="{00000000-0005-0000-0000-00004A1C0000}"/>
    <cellStyle name="Note 2 4 4 6" xfId="7240" xr:uid="{00000000-0005-0000-0000-00004B1C0000}"/>
    <cellStyle name="Note 2 4 5" xfId="7241" xr:uid="{00000000-0005-0000-0000-00004C1C0000}"/>
    <cellStyle name="Note 2 4 5 2" xfId="7242" xr:uid="{00000000-0005-0000-0000-00004D1C0000}"/>
    <cellStyle name="Note 2 4 5 2 2" xfId="7243" xr:uid="{00000000-0005-0000-0000-00004E1C0000}"/>
    <cellStyle name="Note 2 4 5 2 3" xfId="7244" xr:uid="{00000000-0005-0000-0000-00004F1C0000}"/>
    <cellStyle name="Note 2 4 5 3" xfId="7245" xr:uid="{00000000-0005-0000-0000-0000501C0000}"/>
    <cellStyle name="Note 2 4 5 4" xfId="7246" xr:uid="{00000000-0005-0000-0000-0000511C0000}"/>
    <cellStyle name="Note 2 4 6" xfId="7247" xr:uid="{00000000-0005-0000-0000-0000521C0000}"/>
    <cellStyle name="Note 2 4 6 2" xfId="7248" xr:uid="{00000000-0005-0000-0000-0000531C0000}"/>
    <cellStyle name="Note 2 4 6 2 2" xfId="7249" xr:uid="{00000000-0005-0000-0000-0000541C0000}"/>
    <cellStyle name="Note 2 4 6 2 3" xfId="7250" xr:uid="{00000000-0005-0000-0000-0000551C0000}"/>
    <cellStyle name="Note 2 4 6 3" xfId="7251" xr:uid="{00000000-0005-0000-0000-0000561C0000}"/>
    <cellStyle name="Note 2 4 6 4" xfId="7252" xr:uid="{00000000-0005-0000-0000-0000571C0000}"/>
    <cellStyle name="Note 2 4 7" xfId="7253" xr:uid="{00000000-0005-0000-0000-0000581C0000}"/>
    <cellStyle name="Note 2 5" xfId="7254" xr:uid="{00000000-0005-0000-0000-0000591C0000}"/>
    <cellStyle name="Note 2 5 2" xfId="7255" xr:uid="{00000000-0005-0000-0000-00005A1C0000}"/>
    <cellStyle name="Note 2 5 2 2" xfId="7256" xr:uid="{00000000-0005-0000-0000-00005B1C0000}"/>
    <cellStyle name="Note 2 5 2 2 2" xfId="7257" xr:uid="{00000000-0005-0000-0000-00005C1C0000}"/>
    <cellStyle name="Note 2 5 2 2 2 2" xfId="7258" xr:uid="{00000000-0005-0000-0000-00005D1C0000}"/>
    <cellStyle name="Note 2 5 2 2 2 3" xfId="7259" xr:uid="{00000000-0005-0000-0000-00005E1C0000}"/>
    <cellStyle name="Note 2 5 2 2 3" xfId="7260" xr:uid="{00000000-0005-0000-0000-00005F1C0000}"/>
    <cellStyle name="Note 2 5 2 2 4" xfId="7261" xr:uid="{00000000-0005-0000-0000-0000601C0000}"/>
    <cellStyle name="Note 2 5 2 3" xfId="7262" xr:uid="{00000000-0005-0000-0000-0000611C0000}"/>
    <cellStyle name="Note 2 5 2 3 2" xfId="7263" xr:uid="{00000000-0005-0000-0000-0000621C0000}"/>
    <cellStyle name="Note 2 5 2 3 2 2" xfId="7264" xr:uid="{00000000-0005-0000-0000-0000631C0000}"/>
    <cellStyle name="Note 2 5 2 3 2 3" xfId="7265" xr:uid="{00000000-0005-0000-0000-0000641C0000}"/>
    <cellStyle name="Note 2 5 2 3 3" xfId="7266" xr:uid="{00000000-0005-0000-0000-0000651C0000}"/>
    <cellStyle name="Note 2 5 2 3 4" xfId="7267" xr:uid="{00000000-0005-0000-0000-0000661C0000}"/>
    <cellStyle name="Note 2 5 2 4" xfId="7268" xr:uid="{00000000-0005-0000-0000-0000671C0000}"/>
    <cellStyle name="Note 2 5 2 4 2" xfId="7269" xr:uid="{00000000-0005-0000-0000-0000681C0000}"/>
    <cellStyle name="Note 2 5 2 4 2 2" xfId="7270" xr:uid="{00000000-0005-0000-0000-0000691C0000}"/>
    <cellStyle name="Note 2 5 2 4 2 3" xfId="7271" xr:uid="{00000000-0005-0000-0000-00006A1C0000}"/>
    <cellStyle name="Note 2 5 2 4 3" xfId="7272" xr:uid="{00000000-0005-0000-0000-00006B1C0000}"/>
    <cellStyle name="Note 2 5 2 4 4" xfId="7273" xr:uid="{00000000-0005-0000-0000-00006C1C0000}"/>
    <cellStyle name="Note 2 5 2 5" xfId="7274" xr:uid="{00000000-0005-0000-0000-00006D1C0000}"/>
    <cellStyle name="Note 2 5 2 5 2" xfId="7275" xr:uid="{00000000-0005-0000-0000-00006E1C0000}"/>
    <cellStyle name="Note 2 5 2 5 3" xfId="7276" xr:uid="{00000000-0005-0000-0000-00006F1C0000}"/>
    <cellStyle name="Note 2 5 2 6" xfId="7277" xr:uid="{00000000-0005-0000-0000-0000701C0000}"/>
    <cellStyle name="Note 2 5 2 7" xfId="7278" xr:uid="{00000000-0005-0000-0000-0000711C0000}"/>
    <cellStyle name="Note 2 5 3" xfId="7279" xr:uid="{00000000-0005-0000-0000-0000721C0000}"/>
    <cellStyle name="Note 2 5 3 2" xfId="7280" xr:uid="{00000000-0005-0000-0000-0000731C0000}"/>
    <cellStyle name="Note 2 5 3 2 2" xfId="7281" xr:uid="{00000000-0005-0000-0000-0000741C0000}"/>
    <cellStyle name="Note 2 5 3 2 2 2" xfId="7282" xr:uid="{00000000-0005-0000-0000-0000751C0000}"/>
    <cellStyle name="Note 2 5 3 2 2 3" xfId="7283" xr:uid="{00000000-0005-0000-0000-0000761C0000}"/>
    <cellStyle name="Note 2 5 3 2 3" xfId="7284" xr:uid="{00000000-0005-0000-0000-0000771C0000}"/>
    <cellStyle name="Note 2 5 3 2 4" xfId="7285" xr:uid="{00000000-0005-0000-0000-0000781C0000}"/>
    <cellStyle name="Note 2 5 3 3" xfId="7286" xr:uid="{00000000-0005-0000-0000-0000791C0000}"/>
    <cellStyle name="Note 2 5 3 3 2" xfId="7287" xr:uid="{00000000-0005-0000-0000-00007A1C0000}"/>
    <cellStyle name="Note 2 5 3 3 2 2" xfId="7288" xr:uid="{00000000-0005-0000-0000-00007B1C0000}"/>
    <cellStyle name="Note 2 5 3 3 2 3" xfId="7289" xr:uid="{00000000-0005-0000-0000-00007C1C0000}"/>
    <cellStyle name="Note 2 5 3 3 3" xfId="7290" xr:uid="{00000000-0005-0000-0000-00007D1C0000}"/>
    <cellStyle name="Note 2 5 3 3 4" xfId="7291" xr:uid="{00000000-0005-0000-0000-00007E1C0000}"/>
    <cellStyle name="Note 2 5 3 4" xfId="7292" xr:uid="{00000000-0005-0000-0000-00007F1C0000}"/>
    <cellStyle name="Note 2 5 3 4 2" xfId="7293" xr:uid="{00000000-0005-0000-0000-0000801C0000}"/>
    <cellStyle name="Note 2 5 3 4 2 2" xfId="7294" xr:uid="{00000000-0005-0000-0000-0000811C0000}"/>
    <cellStyle name="Note 2 5 3 4 2 3" xfId="7295" xr:uid="{00000000-0005-0000-0000-0000821C0000}"/>
    <cellStyle name="Note 2 5 3 4 3" xfId="7296" xr:uid="{00000000-0005-0000-0000-0000831C0000}"/>
    <cellStyle name="Note 2 5 3 4 4" xfId="7297" xr:uid="{00000000-0005-0000-0000-0000841C0000}"/>
    <cellStyle name="Note 2 5 3 5" xfId="7298" xr:uid="{00000000-0005-0000-0000-0000851C0000}"/>
    <cellStyle name="Note 2 5 3 5 2" xfId="7299" xr:uid="{00000000-0005-0000-0000-0000861C0000}"/>
    <cellStyle name="Note 2 5 3 5 3" xfId="7300" xr:uid="{00000000-0005-0000-0000-0000871C0000}"/>
    <cellStyle name="Note 2 5 3 6" xfId="7301" xr:uid="{00000000-0005-0000-0000-0000881C0000}"/>
    <cellStyle name="Note 2 5 3 7" xfId="7302" xr:uid="{00000000-0005-0000-0000-0000891C0000}"/>
    <cellStyle name="Note 2 5 4" xfId="7303" xr:uid="{00000000-0005-0000-0000-00008A1C0000}"/>
    <cellStyle name="Note 2 5 4 2" xfId="7304" xr:uid="{00000000-0005-0000-0000-00008B1C0000}"/>
    <cellStyle name="Note 2 5 4 2 2" xfId="7305" xr:uid="{00000000-0005-0000-0000-00008C1C0000}"/>
    <cellStyle name="Note 2 5 4 2 2 2" xfId="7306" xr:uid="{00000000-0005-0000-0000-00008D1C0000}"/>
    <cellStyle name="Note 2 5 4 2 2 3" xfId="7307" xr:uid="{00000000-0005-0000-0000-00008E1C0000}"/>
    <cellStyle name="Note 2 5 4 2 3" xfId="7308" xr:uid="{00000000-0005-0000-0000-00008F1C0000}"/>
    <cellStyle name="Note 2 5 4 2 4" xfId="7309" xr:uid="{00000000-0005-0000-0000-0000901C0000}"/>
    <cellStyle name="Note 2 5 4 3" xfId="7310" xr:uid="{00000000-0005-0000-0000-0000911C0000}"/>
    <cellStyle name="Note 2 5 4 3 2" xfId="7311" xr:uid="{00000000-0005-0000-0000-0000921C0000}"/>
    <cellStyle name="Note 2 5 4 3 2 2" xfId="7312" xr:uid="{00000000-0005-0000-0000-0000931C0000}"/>
    <cellStyle name="Note 2 5 4 3 2 3" xfId="7313" xr:uid="{00000000-0005-0000-0000-0000941C0000}"/>
    <cellStyle name="Note 2 5 4 3 3" xfId="7314" xr:uid="{00000000-0005-0000-0000-0000951C0000}"/>
    <cellStyle name="Note 2 5 4 3 4" xfId="7315" xr:uid="{00000000-0005-0000-0000-0000961C0000}"/>
    <cellStyle name="Note 2 5 4 4" xfId="7316" xr:uid="{00000000-0005-0000-0000-0000971C0000}"/>
    <cellStyle name="Note 2 5 4 4 2" xfId="7317" xr:uid="{00000000-0005-0000-0000-0000981C0000}"/>
    <cellStyle name="Note 2 5 4 4 3" xfId="7318" xr:uid="{00000000-0005-0000-0000-0000991C0000}"/>
    <cellStyle name="Note 2 5 4 5" xfId="7319" xr:uid="{00000000-0005-0000-0000-00009A1C0000}"/>
    <cellStyle name="Note 2 5 4 6" xfId="7320" xr:uid="{00000000-0005-0000-0000-00009B1C0000}"/>
    <cellStyle name="Note 2 5 5" xfId="7321" xr:uid="{00000000-0005-0000-0000-00009C1C0000}"/>
    <cellStyle name="Note 2 5 5 2" xfId="7322" xr:uid="{00000000-0005-0000-0000-00009D1C0000}"/>
    <cellStyle name="Note 2 5 5 2 2" xfId="7323" xr:uid="{00000000-0005-0000-0000-00009E1C0000}"/>
    <cellStyle name="Note 2 5 5 2 3" xfId="7324" xr:uid="{00000000-0005-0000-0000-00009F1C0000}"/>
    <cellStyle name="Note 2 5 5 3" xfId="7325" xr:uid="{00000000-0005-0000-0000-0000A01C0000}"/>
    <cellStyle name="Note 2 5 5 4" xfId="7326" xr:uid="{00000000-0005-0000-0000-0000A11C0000}"/>
    <cellStyle name="Note 2 5 6" xfId="7327" xr:uid="{00000000-0005-0000-0000-0000A21C0000}"/>
    <cellStyle name="Note 2 5 6 2" xfId="7328" xr:uid="{00000000-0005-0000-0000-0000A31C0000}"/>
    <cellStyle name="Note 2 5 6 2 2" xfId="7329" xr:uid="{00000000-0005-0000-0000-0000A41C0000}"/>
    <cellStyle name="Note 2 5 6 2 3" xfId="7330" xr:uid="{00000000-0005-0000-0000-0000A51C0000}"/>
    <cellStyle name="Note 2 5 6 3" xfId="7331" xr:uid="{00000000-0005-0000-0000-0000A61C0000}"/>
    <cellStyle name="Note 2 5 6 4" xfId="7332" xr:uid="{00000000-0005-0000-0000-0000A71C0000}"/>
    <cellStyle name="Note 2 5 7" xfId="7333" xr:uid="{00000000-0005-0000-0000-0000A81C0000}"/>
    <cellStyle name="Note 2 6" xfId="7334" xr:uid="{00000000-0005-0000-0000-0000A91C0000}"/>
    <cellStyle name="Note 2 6 2" xfId="7335" xr:uid="{00000000-0005-0000-0000-0000AA1C0000}"/>
    <cellStyle name="Note 2 6 2 2" xfId="7336" xr:uid="{00000000-0005-0000-0000-0000AB1C0000}"/>
    <cellStyle name="Note 2 6 2 2 2" xfId="7337" xr:uid="{00000000-0005-0000-0000-0000AC1C0000}"/>
    <cellStyle name="Note 2 6 2 2 2 2" xfId="7338" xr:uid="{00000000-0005-0000-0000-0000AD1C0000}"/>
    <cellStyle name="Note 2 6 2 2 2 3" xfId="7339" xr:uid="{00000000-0005-0000-0000-0000AE1C0000}"/>
    <cellStyle name="Note 2 6 2 2 3" xfId="7340" xr:uid="{00000000-0005-0000-0000-0000AF1C0000}"/>
    <cellStyle name="Note 2 6 2 2 4" xfId="7341" xr:uid="{00000000-0005-0000-0000-0000B01C0000}"/>
    <cellStyle name="Note 2 6 2 3" xfId="7342" xr:uid="{00000000-0005-0000-0000-0000B11C0000}"/>
    <cellStyle name="Note 2 6 2 3 2" xfId="7343" xr:uid="{00000000-0005-0000-0000-0000B21C0000}"/>
    <cellStyle name="Note 2 6 2 3 2 2" xfId="7344" xr:uid="{00000000-0005-0000-0000-0000B31C0000}"/>
    <cellStyle name="Note 2 6 2 3 2 3" xfId="7345" xr:uid="{00000000-0005-0000-0000-0000B41C0000}"/>
    <cellStyle name="Note 2 6 2 3 3" xfId="7346" xr:uid="{00000000-0005-0000-0000-0000B51C0000}"/>
    <cellStyle name="Note 2 6 2 3 4" xfId="7347" xr:uid="{00000000-0005-0000-0000-0000B61C0000}"/>
    <cellStyle name="Note 2 6 2 4" xfId="7348" xr:uid="{00000000-0005-0000-0000-0000B71C0000}"/>
    <cellStyle name="Note 2 6 2 4 2" xfId="7349" xr:uid="{00000000-0005-0000-0000-0000B81C0000}"/>
    <cellStyle name="Note 2 6 2 4 2 2" xfId="7350" xr:uid="{00000000-0005-0000-0000-0000B91C0000}"/>
    <cellStyle name="Note 2 6 2 4 2 3" xfId="7351" xr:uid="{00000000-0005-0000-0000-0000BA1C0000}"/>
    <cellStyle name="Note 2 6 2 4 3" xfId="7352" xr:uid="{00000000-0005-0000-0000-0000BB1C0000}"/>
    <cellStyle name="Note 2 6 2 4 4" xfId="7353" xr:uid="{00000000-0005-0000-0000-0000BC1C0000}"/>
    <cellStyle name="Note 2 6 2 5" xfId="7354" xr:uid="{00000000-0005-0000-0000-0000BD1C0000}"/>
    <cellStyle name="Note 2 6 2 5 2" xfId="7355" xr:uid="{00000000-0005-0000-0000-0000BE1C0000}"/>
    <cellStyle name="Note 2 6 2 5 3" xfId="7356" xr:uid="{00000000-0005-0000-0000-0000BF1C0000}"/>
    <cellStyle name="Note 2 6 2 6" xfId="7357" xr:uid="{00000000-0005-0000-0000-0000C01C0000}"/>
    <cellStyle name="Note 2 6 2 7" xfId="7358" xr:uid="{00000000-0005-0000-0000-0000C11C0000}"/>
    <cellStyle name="Note 2 6 3" xfId="7359" xr:uid="{00000000-0005-0000-0000-0000C21C0000}"/>
    <cellStyle name="Note 2 6 3 2" xfId="7360" xr:uid="{00000000-0005-0000-0000-0000C31C0000}"/>
    <cellStyle name="Note 2 6 3 2 2" xfId="7361" xr:uid="{00000000-0005-0000-0000-0000C41C0000}"/>
    <cellStyle name="Note 2 6 3 2 2 2" xfId="7362" xr:uid="{00000000-0005-0000-0000-0000C51C0000}"/>
    <cellStyle name="Note 2 6 3 2 2 3" xfId="7363" xr:uid="{00000000-0005-0000-0000-0000C61C0000}"/>
    <cellStyle name="Note 2 6 3 2 3" xfId="7364" xr:uid="{00000000-0005-0000-0000-0000C71C0000}"/>
    <cellStyle name="Note 2 6 3 2 4" xfId="7365" xr:uid="{00000000-0005-0000-0000-0000C81C0000}"/>
    <cellStyle name="Note 2 6 3 3" xfId="7366" xr:uid="{00000000-0005-0000-0000-0000C91C0000}"/>
    <cellStyle name="Note 2 6 3 3 2" xfId="7367" xr:uid="{00000000-0005-0000-0000-0000CA1C0000}"/>
    <cellStyle name="Note 2 6 3 3 2 2" xfId="7368" xr:uid="{00000000-0005-0000-0000-0000CB1C0000}"/>
    <cellStyle name="Note 2 6 3 3 2 3" xfId="7369" xr:uid="{00000000-0005-0000-0000-0000CC1C0000}"/>
    <cellStyle name="Note 2 6 3 3 3" xfId="7370" xr:uid="{00000000-0005-0000-0000-0000CD1C0000}"/>
    <cellStyle name="Note 2 6 3 3 4" xfId="7371" xr:uid="{00000000-0005-0000-0000-0000CE1C0000}"/>
    <cellStyle name="Note 2 6 3 4" xfId="7372" xr:uid="{00000000-0005-0000-0000-0000CF1C0000}"/>
    <cellStyle name="Note 2 6 3 4 2" xfId="7373" xr:uid="{00000000-0005-0000-0000-0000D01C0000}"/>
    <cellStyle name="Note 2 6 3 4 2 2" xfId="7374" xr:uid="{00000000-0005-0000-0000-0000D11C0000}"/>
    <cellStyle name="Note 2 6 3 4 2 3" xfId="7375" xr:uid="{00000000-0005-0000-0000-0000D21C0000}"/>
    <cellStyle name="Note 2 6 3 4 3" xfId="7376" xr:uid="{00000000-0005-0000-0000-0000D31C0000}"/>
    <cellStyle name="Note 2 6 3 4 4" xfId="7377" xr:uid="{00000000-0005-0000-0000-0000D41C0000}"/>
    <cellStyle name="Note 2 6 3 5" xfId="7378" xr:uid="{00000000-0005-0000-0000-0000D51C0000}"/>
    <cellStyle name="Note 2 6 3 5 2" xfId="7379" xr:uid="{00000000-0005-0000-0000-0000D61C0000}"/>
    <cellStyle name="Note 2 6 3 5 3" xfId="7380" xr:uid="{00000000-0005-0000-0000-0000D71C0000}"/>
    <cellStyle name="Note 2 6 3 6" xfId="7381" xr:uid="{00000000-0005-0000-0000-0000D81C0000}"/>
    <cellStyle name="Note 2 6 3 7" xfId="7382" xr:uid="{00000000-0005-0000-0000-0000D91C0000}"/>
    <cellStyle name="Note 2 6 4" xfId="7383" xr:uid="{00000000-0005-0000-0000-0000DA1C0000}"/>
    <cellStyle name="Note 2 6 4 2" xfId="7384" xr:uid="{00000000-0005-0000-0000-0000DB1C0000}"/>
    <cellStyle name="Note 2 6 4 2 2" xfId="7385" xr:uid="{00000000-0005-0000-0000-0000DC1C0000}"/>
    <cellStyle name="Note 2 6 4 2 2 2" xfId="7386" xr:uid="{00000000-0005-0000-0000-0000DD1C0000}"/>
    <cellStyle name="Note 2 6 4 2 2 3" xfId="7387" xr:uid="{00000000-0005-0000-0000-0000DE1C0000}"/>
    <cellStyle name="Note 2 6 4 2 3" xfId="7388" xr:uid="{00000000-0005-0000-0000-0000DF1C0000}"/>
    <cellStyle name="Note 2 6 4 2 4" xfId="7389" xr:uid="{00000000-0005-0000-0000-0000E01C0000}"/>
    <cellStyle name="Note 2 6 4 3" xfId="7390" xr:uid="{00000000-0005-0000-0000-0000E11C0000}"/>
    <cellStyle name="Note 2 6 4 3 2" xfId="7391" xr:uid="{00000000-0005-0000-0000-0000E21C0000}"/>
    <cellStyle name="Note 2 6 4 3 2 2" xfId="7392" xr:uid="{00000000-0005-0000-0000-0000E31C0000}"/>
    <cellStyle name="Note 2 6 4 3 2 3" xfId="7393" xr:uid="{00000000-0005-0000-0000-0000E41C0000}"/>
    <cellStyle name="Note 2 6 4 3 3" xfId="7394" xr:uid="{00000000-0005-0000-0000-0000E51C0000}"/>
    <cellStyle name="Note 2 6 4 3 4" xfId="7395" xr:uid="{00000000-0005-0000-0000-0000E61C0000}"/>
    <cellStyle name="Note 2 6 4 4" xfId="7396" xr:uid="{00000000-0005-0000-0000-0000E71C0000}"/>
    <cellStyle name="Note 2 6 4 4 2" xfId="7397" xr:uid="{00000000-0005-0000-0000-0000E81C0000}"/>
    <cellStyle name="Note 2 6 4 4 3" xfId="7398" xr:uid="{00000000-0005-0000-0000-0000E91C0000}"/>
    <cellStyle name="Note 2 6 4 5" xfId="7399" xr:uid="{00000000-0005-0000-0000-0000EA1C0000}"/>
    <cellStyle name="Note 2 6 4 6" xfId="7400" xr:uid="{00000000-0005-0000-0000-0000EB1C0000}"/>
    <cellStyle name="Note 2 6 5" xfId="7401" xr:uid="{00000000-0005-0000-0000-0000EC1C0000}"/>
    <cellStyle name="Note 2 6 5 2" xfId="7402" xr:uid="{00000000-0005-0000-0000-0000ED1C0000}"/>
    <cellStyle name="Note 2 6 5 2 2" xfId="7403" xr:uid="{00000000-0005-0000-0000-0000EE1C0000}"/>
    <cellStyle name="Note 2 6 5 2 3" xfId="7404" xr:uid="{00000000-0005-0000-0000-0000EF1C0000}"/>
    <cellStyle name="Note 2 6 5 3" xfId="7405" xr:uid="{00000000-0005-0000-0000-0000F01C0000}"/>
    <cellStyle name="Note 2 6 5 4" xfId="7406" xr:uid="{00000000-0005-0000-0000-0000F11C0000}"/>
    <cellStyle name="Note 2 6 6" xfId="7407" xr:uid="{00000000-0005-0000-0000-0000F21C0000}"/>
    <cellStyle name="Note 2 6 6 2" xfId="7408" xr:uid="{00000000-0005-0000-0000-0000F31C0000}"/>
    <cellStyle name="Note 2 6 6 2 2" xfId="7409" xr:uid="{00000000-0005-0000-0000-0000F41C0000}"/>
    <cellStyle name="Note 2 6 6 2 3" xfId="7410" xr:uid="{00000000-0005-0000-0000-0000F51C0000}"/>
    <cellStyle name="Note 2 6 6 3" xfId="7411" xr:uid="{00000000-0005-0000-0000-0000F61C0000}"/>
    <cellStyle name="Note 2 6 6 4" xfId="7412" xr:uid="{00000000-0005-0000-0000-0000F71C0000}"/>
    <cellStyle name="Note 2 6 7" xfId="7413" xr:uid="{00000000-0005-0000-0000-0000F81C0000}"/>
    <cellStyle name="Note 2 7" xfId="7414" xr:uid="{00000000-0005-0000-0000-0000F91C0000}"/>
    <cellStyle name="Note 2 7 2" xfId="7415" xr:uid="{00000000-0005-0000-0000-0000FA1C0000}"/>
    <cellStyle name="Note 2 7 2 2" xfId="7416" xr:uid="{00000000-0005-0000-0000-0000FB1C0000}"/>
    <cellStyle name="Note 2 7 2 2 2" xfId="7417" xr:uid="{00000000-0005-0000-0000-0000FC1C0000}"/>
    <cellStyle name="Note 2 7 2 2 2 2" xfId="7418" xr:uid="{00000000-0005-0000-0000-0000FD1C0000}"/>
    <cellStyle name="Note 2 7 2 2 2 3" xfId="7419" xr:uid="{00000000-0005-0000-0000-0000FE1C0000}"/>
    <cellStyle name="Note 2 7 2 2 3" xfId="7420" xr:uid="{00000000-0005-0000-0000-0000FF1C0000}"/>
    <cellStyle name="Note 2 7 2 2 4" xfId="7421" xr:uid="{00000000-0005-0000-0000-0000001D0000}"/>
    <cellStyle name="Note 2 7 2 3" xfId="7422" xr:uid="{00000000-0005-0000-0000-0000011D0000}"/>
    <cellStyle name="Note 2 7 2 3 2" xfId="7423" xr:uid="{00000000-0005-0000-0000-0000021D0000}"/>
    <cellStyle name="Note 2 7 2 3 2 2" xfId="7424" xr:uid="{00000000-0005-0000-0000-0000031D0000}"/>
    <cellStyle name="Note 2 7 2 3 2 3" xfId="7425" xr:uid="{00000000-0005-0000-0000-0000041D0000}"/>
    <cellStyle name="Note 2 7 2 3 3" xfId="7426" xr:uid="{00000000-0005-0000-0000-0000051D0000}"/>
    <cellStyle name="Note 2 7 2 3 4" xfId="7427" xr:uid="{00000000-0005-0000-0000-0000061D0000}"/>
    <cellStyle name="Note 2 7 2 4" xfId="7428" xr:uid="{00000000-0005-0000-0000-0000071D0000}"/>
    <cellStyle name="Note 2 7 2 4 2" xfId="7429" xr:uid="{00000000-0005-0000-0000-0000081D0000}"/>
    <cellStyle name="Note 2 7 2 4 2 2" xfId="7430" xr:uid="{00000000-0005-0000-0000-0000091D0000}"/>
    <cellStyle name="Note 2 7 2 4 2 3" xfId="7431" xr:uid="{00000000-0005-0000-0000-00000A1D0000}"/>
    <cellStyle name="Note 2 7 2 4 3" xfId="7432" xr:uid="{00000000-0005-0000-0000-00000B1D0000}"/>
    <cellStyle name="Note 2 7 2 4 4" xfId="7433" xr:uid="{00000000-0005-0000-0000-00000C1D0000}"/>
    <cellStyle name="Note 2 7 2 5" xfId="7434" xr:uid="{00000000-0005-0000-0000-00000D1D0000}"/>
    <cellStyle name="Note 2 7 2 5 2" xfId="7435" xr:uid="{00000000-0005-0000-0000-00000E1D0000}"/>
    <cellStyle name="Note 2 7 2 5 3" xfId="7436" xr:uid="{00000000-0005-0000-0000-00000F1D0000}"/>
    <cellStyle name="Note 2 7 2 6" xfId="7437" xr:uid="{00000000-0005-0000-0000-0000101D0000}"/>
    <cellStyle name="Note 2 7 2 7" xfId="7438" xr:uid="{00000000-0005-0000-0000-0000111D0000}"/>
    <cellStyle name="Note 2 7 3" xfId="7439" xr:uid="{00000000-0005-0000-0000-0000121D0000}"/>
    <cellStyle name="Note 2 7 3 2" xfId="7440" xr:uid="{00000000-0005-0000-0000-0000131D0000}"/>
    <cellStyle name="Note 2 7 3 2 2" xfId="7441" xr:uid="{00000000-0005-0000-0000-0000141D0000}"/>
    <cellStyle name="Note 2 7 3 2 2 2" xfId="7442" xr:uid="{00000000-0005-0000-0000-0000151D0000}"/>
    <cellStyle name="Note 2 7 3 2 2 3" xfId="7443" xr:uid="{00000000-0005-0000-0000-0000161D0000}"/>
    <cellStyle name="Note 2 7 3 2 3" xfId="7444" xr:uid="{00000000-0005-0000-0000-0000171D0000}"/>
    <cellStyle name="Note 2 7 3 2 4" xfId="7445" xr:uid="{00000000-0005-0000-0000-0000181D0000}"/>
    <cellStyle name="Note 2 7 3 3" xfId="7446" xr:uid="{00000000-0005-0000-0000-0000191D0000}"/>
    <cellStyle name="Note 2 7 3 3 2" xfId="7447" xr:uid="{00000000-0005-0000-0000-00001A1D0000}"/>
    <cellStyle name="Note 2 7 3 3 2 2" xfId="7448" xr:uid="{00000000-0005-0000-0000-00001B1D0000}"/>
    <cellStyle name="Note 2 7 3 3 2 3" xfId="7449" xr:uid="{00000000-0005-0000-0000-00001C1D0000}"/>
    <cellStyle name="Note 2 7 3 3 3" xfId="7450" xr:uid="{00000000-0005-0000-0000-00001D1D0000}"/>
    <cellStyle name="Note 2 7 3 3 4" xfId="7451" xr:uid="{00000000-0005-0000-0000-00001E1D0000}"/>
    <cellStyle name="Note 2 7 3 4" xfId="7452" xr:uid="{00000000-0005-0000-0000-00001F1D0000}"/>
    <cellStyle name="Note 2 7 3 4 2" xfId="7453" xr:uid="{00000000-0005-0000-0000-0000201D0000}"/>
    <cellStyle name="Note 2 7 3 4 2 2" xfId="7454" xr:uid="{00000000-0005-0000-0000-0000211D0000}"/>
    <cellStyle name="Note 2 7 3 4 2 3" xfId="7455" xr:uid="{00000000-0005-0000-0000-0000221D0000}"/>
    <cellStyle name="Note 2 7 3 4 3" xfId="7456" xr:uid="{00000000-0005-0000-0000-0000231D0000}"/>
    <cellStyle name="Note 2 7 3 4 4" xfId="7457" xr:uid="{00000000-0005-0000-0000-0000241D0000}"/>
    <cellStyle name="Note 2 7 3 5" xfId="7458" xr:uid="{00000000-0005-0000-0000-0000251D0000}"/>
    <cellStyle name="Note 2 7 3 5 2" xfId="7459" xr:uid="{00000000-0005-0000-0000-0000261D0000}"/>
    <cellStyle name="Note 2 7 3 5 3" xfId="7460" xr:uid="{00000000-0005-0000-0000-0000271D0000}"/>
    <cellStyle name="Note 2 7 3 6" xfId="7461" xr:uid="{00000000-0005-0000-0000-0000281D0000}"/>
    <cellStyle name="Note 2 7 3 7" xfId="7462" xr:uid="{00000000-0005-0000-0000-0000291D0000}"/>
    <cellStyle name="Note 2 7 4" xfId="7463" xr:uid="{00000000-0005-0000-0000-00002A1D0000}"/>
    <cellStyle name="Note 2 7 4 2" xfId="7464" xr:uid="{00000000-0005-0000-0000-00002B1D0000}"/>
    <cellStyle name="Note 2 7 4 2 2" xfId="7465" xr:uid="{00000000-0005-0000-0000-00002C1D0000}"/>
    <cellStyle name="Note 2 7 4 2 2 2" xfId="7466" xr:uid="{00000000-0005-0000-0000-00002D1D0000}"/>
    <cellStyle name="Note 2 7 4 2 2 3" xfId="7467" xr:uid="{00000000-0005-0000-0000-00002E1D0000}"/>
    <cellStyle name="Note 2 7 4 2 3" xfId="7468" xr:uid="{00000000-0005-0000-0000-00002F1D0000}"/>
    <cellStyle name="Note 2 7 4 2 4" xfId="7469" xr:uid="{00000000-0005-0000-0000-0000301D0000}"/>
    <cellStyle name="Note 2 7 4 3" xfId="7470" xr:uid="{00000000-0005-0000-0000-0000311D0000}"/>
    <cellStyle name="Note 2 7 4 3 2" xfId="7471" xr:uid="{00000000-0005-0000-0000-0000321D0000}"/>
    <cellStyle name="Note 2 7 4 3 2 2" xfId="7472" xr:uid="{00000000-0005-0000-0000-0000331D0000}"/>
    <cellStyle name="Note 2 7 4 3 2 3" xfId="7473" xr:uid="{00000000-0005-0000-0000-0000341D0000}"/>
    <cellStyle name="Note 2 7 4 3 3" xfId="7474" xr:uid="{00000000-0005-0000-0000-0000351D0000}"/>
    <cellStyle name="Note 2 7 4 3 4" xfId="7475" xr:uid="{00000000-0005-0000-0000-0000361D0000}"/>
    <cellStyle name="Note 2 7 4 4" xfId="7476" xr:uid="{00000000-0005-0000-0000-0000371D0000}"/>
    <cellStyle name="Note 2 7 4 4 2" xfId="7477" xr:uid="{00000000-0005-0000-0000-0000381D0000}"/>
    <cellStyle name="Note 2 7 4 4 3" xfId="7478" xr:uid="{00000000-0005-0000-0000-0000391D0000}"/>
    <cellStyle name="Note 2 7 4 5" xfId="7479" xr:uid="{00000000-0005-0000-0000-00003A1D0000}"/>
    <cellStyle name="Note 2 7 4 6" xfId="7480" xr:uid="{00000000-0005-0000-0000-00003B1D0000}"/>
    <cellStyle name="Note 2 7 5" xfId="7481" xr:uid="{00000000-0005-0000-0000-00003C1D0000}"/>
    <cellStyle name="Note 2 7 5 2" xfId="7482" xr:uid="{00000000-0005-0000-0000-00003D1D0000}"/>
    <cellStyle name="Note 2 7 5 2 2" xfId="7483" xr:uid="{00000000-0005-0000-0000-00003E1D0000}"/>
    <cellStyle name="Note 2 7 5 2 3" xfId="7484" xr:uid="{00000000-0005-0000-0000-00003F1D0000}"/>
    <cellStyle name="Note 2 7 5 3" xfId="7485" xr:uid="{00000000-0005-0000-0000-0000401D0000}"/>
    <cellStyle name="Note 2 7 5 4" xfId="7486" xr:uid="{00000000-0005-0000-0000-0000411D0000}"/>
    <cellStyle name="Note 2 7 6" xfId="7487" xr:uid="{00000000-0005-0000-0000-0000421D0000}"/>
    <cellStyle name="Note 2 7 6 2" xfId="7488" xr:uid="{00000000-0005-0000-0000-0000431D0000}"/>
    <cellStyle name="Note 2 7 6 2 2" xfId="7489" xr:uid="{00000000-0005-0000-0000-0000441D0000}"/>
    <cellStyle name="Note 2 7 6 2 3" xfId="7490" xr:uid="{00000000-0005-0000-0000-0000451D0000}"/>
    <cellStyle name="Note 2 7 6 3" xfId="7491" xr:uid="{00000000-0005-0000-0000-0000461D0000}"/>
    <cellStyle name="Note 2 7 6 4" xfId="7492" xr:uid="{00000000-0005-0000-0000-0000471D0000}"/>
    <cellStyle name="Note 2 7 7" xfId="7493" xr:uid="{00000000-0005-0000-0000-0000481D0000}"/>
    <cellStyle name="Note 2 8" xfId="7494" xr:uid="{00000000-0005-0000-0000-0000491D0000}"/>
    <cellStyle name="Note 2 8 2" xfId="7495" xr:uid="{00000000-0005-0000-0000-00004A1D0000}"/>
    <cellStyle name="Note 2 8 2 2" xfId="7496" xr:uid="{00000000-0005-0000-0000-00004B1D0000}"/>
    <cellStyle name="Note 2 8 2 2 2" xfId="7497" xr:uid="{00000000-0005-0000-0000-00004C1D0000}"/>
    <cellStyle name="Note 2 8 2 2 2 2" xfId="7498" xr:uid="{00000000-0005-0000-0000-00004D1D0000}"/>
    <cellStyle name="Note 2 8 2 2 2 3" xfId="7499" xr:uid="{00000000-0005-0000-0000-00004E1D0000}"/>
    <cellStyle name="Note 2 8 2 2 3" xfId="7500" xr:uid="{00000000-0005-0000-0000-00004F1D0000}"/>
    <cellStyle name="Note 2 8 2 2 4" xfId="7501" xr:uid="{00000000-0005-0000-0000-0000501D0000}"/>
    <cellStyle name="Note 2 8 2 3" xfId="7502" xr:uid="{00000000-0005-0000-0000-0000511D0000}"/>
    <cellStyle name="Note 2 8 2 3 2" xfId="7503" xr:uid="{00000000-0005-0000-0000-0000521D0000}"/>
    <cellStyle name="Note 2 8 2 3 2 2" xfId="7504" xr:uid="{00000000-0005-0000-0000-0000531D0000}"/>
    <cellStyle name="Note 2 8 2 3 2 3" xfId="7505" xr:uid="{00000000-0005-0000-0000-0000541D0000}"/>
    <cellStyle name="Note 2 8 2 3 3" xfId="7506" xr:uid="{00000000-0005-0000-0000-0000551D0000}"/>
    <cellStyle name="Note 2 8 2 3 4" xfId="7507" xr:uid="{00000000-0005-0000-0000-0000561D0000}"/>
    <cellStyle name="Note 2 8 2 4" xfId="7508" xr:uid="{00000000-0005-0000-0000-0000571D0000}"/>
    <cellStyle name="Note 2 8 2 4 2" xfId="7509" xr:uid="{00000000-0005-0000-0000-0000581D0000}"/>
    <cellStyle name="Note 2 8 2 4 2 2" xfId="7510" xr:uid="{00000000-0005-0000-0000-0000591D0000}"/>
    <cellStyle name="Note 2 8 2 4 2 3" xfId="7511" xr:uid="{00000000-0005-0000-0000-00005A1D0000}"/>
    <cellStyle name="Note 2 8 2 4 3" xfId="7512" xr:uid="{00000000-0005-0000-0000-00005B1D0000}"/>
    <cellStyle name="Note 2 8 2 4 4" xfId="7513" xr:uid="{00000000-0005-0000-0000-00005C1D0000}"/>
    <cellStyle name="Note 2 8 2 5" xfId="7514" xr:uid="{00000000-0005-0000-0000-00005D1D0000}"/>
    <cellStyle name="Note 2 8 2 5 2" xfId="7515" xr:uid="{00000000-0005-0000-0000-00005E1D0000}"/>
    <cellStyle name="Note 2 8 2 5 3" xfId="7516" xr:uid="{00000000-0005-0000-0000-00005F1D0000}"/>
    <cellStyle name="Note 2 8 2 6" xfId="7517" xr:uid="{00000000-0005-0000-0000-0000601D0000}"/>
    <cellStyle name="Note 2 8 2 7" xfId="7518" xr:uid="{00000000-0005-0000-0000-0000611D0000}"/>
    <cellStyle name="Note 2 8 3" xfId="7519" xr:uid="{00000000-0005-0000-0000-0000621D0000}"/>
    <cellStyle name="Note 2 8 3 2" xfId="7520" xr:uid="{00000000-0005-0000-0000-0000631D0000}"/>
    <cellStyle name="Note 2 8 3 2 2" xfId="7521" xr:uid="{00000000-0005-0000-0000-0000641D0000}"/>
    <cellStyle name="Note 2 8 3 2 2 2" xfId="7522" xr:uid="{00000000-0005-0000-0000-0000651D0000}"/>
    <cellStyle name="Note 2 8 3 2 2 3" xfId="7523" xr:uid="{00000000-0005-0000-0000-0000661D0000}"/>
    <cellStyle name="Note 2 8 3 2 3" xfId="7524" xr:uid="{00000000-0005-0000-0000-0000671D0000}"/>
    <cellStyle name="Note 2 8 3 2 4" xfId="7525" xr:uid="{00000000-0005-0000-0000-0000681D0000}"/>
    <cellStyle name="Note 2 8 3 3" xfId="7526" xr:uid="{00000000-0005-0000-0000-0000691D0000}"/>
    <cellStyle name="Note 2 8 3 3 2" xfId="7527" xr:uid="{00000000-0005-0000-0000-00006A1D0000}"/>
    <cellStyle name="Note 2 8 3 3 2 2" xfId="7528" xr:uid="{00000000-0005-0000-0000-00006B1D0000}"/>
    <cellStyle name="Note 2 8 3 3 2 3" xfId="7529" xr:uid="{00000000-0005-0000-0000-00006C1D0000}"/>
    <cellStyle name="Note 2 8 3 3 3" xfId="7530" xr:uid="{00000000-0005-0000-0000-00006D1D0000}"/>
    <cellStyle name="Note 2 8 3 3 4" xfId="7531" xr:uid="{00000000-0005-0000-0000-00006E1D0000}"/>
    <cellStyle name="Note 2 8 3 4" xfId="7532" xr:uid="{00000000-0005-0000-0000-00006F1D0000}"/>
    <cellStyle name="Note 2 8 3 4 2" xfId="7533" xr:uid="{00000000-0005-0000-0000-0000701D0000}"/>
    <cellStyle name="Note 2 8 3 4 2 2" xfId="7534" xr:uid="{00000000-0005-0000-0000-0000711D0000}"/>
    <cellStyle name="Note 2 8 3 4 2 3" xfId="7535" xr:uid="{00000000-0005-0000-0000-0000721D0000}"/>
    <cellStyle name="Note 2 8 3 4 3" xfId="7536" xr:uid="{00000000-0005-0000-0000-0000731D0000}"/>
    <cellStyle name="Note 2 8 3 4 4" xfId="7537" xr:uid="{00000000-0005-0000-0000-0000741D0000}"/>
    <cellStyle name="Note 2 8 3 5" xfId="7538" xr:uid="{00000000-0005-0000-0000-0000751D0000}"/>
    <cellStyle name="Note 2 8 3 5 2" xfId="7539" xr:uid="{00000000-0005-0000-0000-0000761D0000}"/>
    <cellStyle name="Note 2 8 3 5 3" xfId="7540" xr:uid="{00000000-0005-0000-0000-0000771D0000}"/>
    <cellStyle name="Note 2 8 3 6" xfId="7541" xr:uid="{00000000-0005-0000-0000-0000781D0000}"/>
    <cellStyle name="Note 2 8 3 7" xfId="7542" xr:uid="{00000000-0005-0000-0000-0000791D0000}"/>
    <cellStyle name="Note 2 8 4" xfId="7543" xr:uid="{00000000-0005-0000-0000-00007A1D0000}"/>
    <cellStyle name="Note 2 8 4 2" xfId="7544" xr:uid="{00000000-0005-0000-0000-00007B1D0000}"/>
    <cellStyle name="Note 2 8 4 2 2" xfId="7545" xr:uid="{00000000-0005-0000-0000-00007C1D0000}"/>
    <cellStyle name="Note 2 8 4 2 2 2" xfId="7546" xr:uid="{00000000-0005-0000-0000-00007D1D0000}"/>
    <cellStyle name="Note 2 8 4 2 2 3" xfId="7547" xr:uid="{00000000-0005-0000-0000-00007E1D0000}"/>
    <cellStyle name="Note 2 8 4 2 3" xfId="7548" xr:uid="{00000000-0005-0000-0000-00007F1D0000}"/>
    <cellStyle name="Note 2 8 4 2 4" xfId="7549" xr:uid="{00000000-0005-0000-0000-0000801D0000}"/>
    <cellStyle name="Note 2 8 4 3" xfId="7550" xr:uid="{00000000-0005-0000-0000-0000811D0000}"/>
    <cellStyle name="Note 2 8 4 3 2" xfId="7551" xr:uid="{00000000-0005-0000-0000-0000821D0000}"/>
    <cellStyle name="Note 2 8 4 3 2 2" xfId="7552" xr:uid="{00000000-0005-0000-0000-0000831D0000}"/>
    <cellStyle name="Note 2 8 4 3 2 3" xfId="7553" xr:uid="{00000000-0005-0000-0000-0000841D0000}"/>
    <cellStyle name="Note 2 8 4 3 3" xfId="7554" xr:uid="{00000000-0005-0000-0000-0000851D0000}"/>
    <cellStyle name="Note 2 8 4 3 4" xfId="7555" xr:uid="{00000000-0005-0000-0000-0000861D0000}"/>
    <cellStyle name="Note 2 8 4 4" xfId="7556" xr:uid="{00000000-0005-0000-0000-0000871D0000}"/>
    <cellStyle name="Note 2 8 4 4 2" xfId="7557" xr:uid="{00000000-0005-0000-0000-0000881D0000}"/>
    <cellStyle name="Note 2 8 4 4 3" xfId="7558" xr:uid="{00000000-0005-0000-0000-0000891D0000}"/>
    <cellStyle name="Note 2 8 4 5" xfId="7559" xr:uid="{00000000-0005-0000-0000-00008A1D0000}"/>
    <cellStyle name="Note 2 8 4 6" xfId="7560" xr:uid="{00000000-0005-0000-0000-00008B1D0000}"/>
    <cellStyle name="Note 2 8 5" xfId="7561" xr:uid="{00000000-0005-0000-0000-00008C1D0000}"/>
    <cellStyle name="Note 2 8 5 2" xfId="7562" xr:uid="{00000000-0005-0000-0000-00008D1D0000}"/>
    <cellStyle name="Note 2 8 5 2 2" xfId="7563" xr:uid="{00000000-0005-0000-0000-00008E1D0000}"/>
    <cellStyle name="Note 2 8 5 2 3" xfId="7564" xr:uid="{00000000-0005-0000-0000-00008F1D0000}"/>
    <cellStyle name="Note 2 8 5 3" xfId="7565" xr:uid="{00000000-0005-0000-0000-0000901D0000}"/>
    <cellStyle name="Note 2 8 5 4" xfId="7566" xr:uid="{00000000-0005-0000-0000-0000911D0000}"/>
    <cellStyle name="Note 2 8 6" xfId="7567" xr:uid="{00000000-0005-0000-0000-0000921D0000}"/>
    <cellStyle name="Note 2 8 6 2" xfId="7568" xr:uid="{00000000-0005-0000-0000-0000931D0000}"/>
    <cellStyle name="Note 2 8 6 2 2" xfId="7569" xr:uid="{00000000-0005-0000-0000-0000941D0000}"/>
    <cellStyle name="Note 2 8 6 2 3" xfId="7570" xr:uid="{00000000-0005-0000-0000-0000951D0000}"/>
    <cellStyle name="Note 2 8 6 3" xfId="7571" xr:uid="{00000000-0005-0000-0000-0000961D0000}"/>
    <cellStyle name="Note 2 8 6 4" xfId="7572" xr:uid="{00000000-0005-0000-0000-0000971D0000}"/>
    <cellStyle name="Note 2 8 7" xfId="7573" xr:uid="{00000000-0005-0000-0000-0000981D0000}"/>
    <cellStyle name="Note 2 9" xfId="7574" xr:uid="{00000000-0005-0000-0000-0000991D0000}"/>
    <cellStyle name="Note 2 9 2" xfId="7575" xr:uid="{00000000-0005-0000-0000-00009A1D0000}"/>
    <cellStyle name="Note 2 9 2 2" xfId="7576" xr:uid="{00000000-0005-0000-0000-00009B1D0000}"/>
    <cellStyle name="Note 2 9 2 2 2" xfId="7577" xr:uid="{00000000-0005-0000-0000-00009C1D0000}"/>
    <cellStyle name="Note 2 9 2 2 2 2" xfId="7578" xr:uid="{00000000-0005-0000-0000-00009D1D0000}"/>
    <cellStyle name="Note 2 9 2 2 2 3" xfId="7579" xr:uid="{00000000-0005-0000-0000-00009E1D0000}"/>
    <cellStyle name="Note 2 9 2 2 3" xfId="7580" xr:uid="{00000000-0005-0000-0000-00009F1D0000}"/>
    <cellStyle name="Note 2 9 2 2 4" xfId="7581" xr:uid="{00000000-0005-0000-0000-0000A01D0000}"/>
    <cellStyle name="Note 2 9 2 3" xfId="7582" xr:uid="{00000000-0005-0000-0000-0000A11D0000}"/>
    <cellStyle name="Note 2 9 2 3 2" xfId="7583" xr:uid="{00000000-0005-0000-0000-0000A21D0000}"/>
    <cellStyle name="Note 2 9 2 3 2 2" xfId="7584" xr:uid="{00000000-0005-0000-0000-0000A31D0000}"/>
    <cellStyle name="Note 2 9 2 3 2 3" xfId="7585" xr:uid="{00000000-0005-0000-0000-0000A41D0000}"/>
    <cellStyle name="Note 2 9 2 3 3" xfId="7586" xr:uid="{00000000-0005-0000-0000-0000A51D0000}"/>
    <cellStyle name="Note 2 9 2 3 4" xfId="7587" xr:uid="{00000000-0005-0000-0000-0000A61D0000}"/>
    <cellStyle name="Note 2 9 2 4" xfId="7588" xr:uid="{00000000-0005-0000-0000-0000A71D0000}"/>
    <cellStyle name="Note 2 9 2 4 2" xfId="7589" xr:uid="{00000000-0005-0000-0000-0000A81D0000}"/>
    <cellStyle name="Note 2 9 2 4 2 2" xfId="7590" xr:uid="{00000000-0005-0000-0000-0000A91D0000}"/>
    <cellStyle name="Note 2 9 2 4 2 3" xfId="7591" xr:uid="{00000000-0005-0000-0000-0000AA1D0000}"/>
    <cellStyle name="Note 2 9 2 4 3" xfId="7592" xr:uid="{00000000-0005-0000-0000-0000AB1D0000}"/>
    <cellStyle name="Note 2 9 2 4 4" xfId="7593" xr:uid="{00000000-0005-0000-0000-0000AC1D0000}"/>
    <cellStyle name="Note 2 9 2 5" xfId="7594" xr:uid="{00000000-0005-0000-0000-0000AD1D0000}"/>
    <cellStyle name="Note 2 9 2 5 2" xfId="7595" xr:uid="{00000000-0005-0000-0000-0000AE1D0000}"/>
    <cellStyle name="Note 2 9 2 5 3" xfId="7596" xr:uid="{00000000-0005-0000-0000-0000AF1D0000}"/>
    <cellStyle name="Note 2 9 2 6" xfId="7597" xr:uid="{00000000-0005-0000-0000-0000B01D0000}"/>
    <cellStyle name="Note 2 9 2 7" xfId="7598" xr:uid="{00000000-0005-0000-0000-0000B11D0000}"/>
    <cellStyle name="Note 2 9 3" xfId="7599" xr:uid="{00000000-0005-0000-0000-0000B21D0000}"/>
    <cellStyle name="Note 2 9 3 2" xfId="7600" xr:uid="{00000000-0005-0000-0000-0000B31D0000}"/>
    <cellStyle name="Note 2 9 3 2 2" xfId="7601" xr:uid="{00000000-0005-0000-0000-0000B41D0000}"/>
    <cellStyle name="Note 2 9 3 2 2 2" xfId="7602" xr:uid="{00000000-0005-0000-0000-0000B51D0000}"/>
    <cellStyle name="Note 2 9 3 2 2 3" xfId="7603" xr:uid="{00000000-0005-0000-0000-0000B61D0000}"/>
    <cellStyle name="Note 2 9 3 2 3" xfId="7604" xr:uid="{00000000-0005-0000-0000-0000B71D0000}"/>
    <cellStyle name="Note 2 9 3 2 4" xfId="7605" xr:uid="{00000000-0005-0000-0000-0000B81D0000}"/>
    <cellStyle name="Note 2 9 3 3" xfId="7606" xr:uid="{00000000-0005-0000-0000-0000B91D0000}"/>
    <cellStyle name="Note 2 9 3 3 2" xfId="7607" xr:uid="{00000000-0005-0000-0000-0000BA1D0000}"/>
    <cellStyle name="Note 2 9 3 3 2 2" xfId="7608" xr:uid="{00000000-0005-0000-0000-0000BB1D0000}"/>
    <cellStyle name="Note 2 9 3 3 2 3" xfId="7609" xr:uid="{00000000-0005-0000-0000-0000BC1D0000}"/>
    <cellStyle name="Note 2 9 3 3 3" xfId="7610" xr:uid="{00000000-0005-0000-0000-0000BD1D0000}"/>
    <cellStyle name="Note 2 9 3 3 4" xfId="7611" xr:uid="{00000000-0005-0000-0000-0000BE1D0000}"/>
    <cellStyle name="Note 2 9 3 4" xfId="7612" xr:uid="{00000000-0005-0000-0000-0000BF1D0000}"/>
    <cellStyle name="Note 2 9 3 4 2" xfId="7613" xr:uid="{00000000-0005-0000-0000-0000C01D0000}"/>
    <cellStyle name="Note 2 9 3 4 2 2" xfId="7614" xr:uid="{00000000-0005-0000-0000-0000C11D0000}"/>
    <cellStyle name="Note 2 9 3 4 2 3" xfId="7615" xr:uid="{00000000-0005-0000-0000-0000C21D0000}"/>
    <cellStyle name="Note 2 9 3 4 3" xfId="7616" xr:uid="{00000000-0005-0000-0000-0000C31D0000}"/>
    <cellStyle name="Note 2 9 3 4 4" xfId="7617" xr:uid="{00000000-0005-0000-0000-0000C41D0000}"/>
    <cellStyle name="Note 2 9 3 5" xfId="7618" xr:uid="{00000000-0005-0000-0000-0000C51D0000}"/>
    <cellStyle name="Note 2 9 3 5 2" xfId="7619" xr:uid="{00000000-0005-0000-0000-0000C61D0000}"/>
    <cellStyle name="Note 2 9 3 5 3" xfId="7620" xr:uid="{00000000-0005-0000-0000-0000C71D0000}"/>
    <cellStyle name="Note 2 9 3 6" xfId="7621" xr:uid="{00000000-0005-0000-0000-0000C81D0000}"/>
    <cellStyle name="Note 2 9 3 7" xfId="7622" xr:uid="{00000000-0005-0000-0000-0000C91D0000}"/>
    <cellStyle name="Note 2 9 4" xfId="7623" xr:uid="{00000000-0005-0000-0000-0000CA1D0000}"/>
    <cellStyle name="Note 2 9 4 2" xfId="7624" xr:uid="{00000000-0005-0000-0000-0000CB1D0000}"/>
    <cellStyle name="Note 2 9 4 2 2" xfId="7625" xr:uid="{00000000-0005-0000-0000-0000CC1D0000}"/>
    <cellStyle name="Note 2 9 4 2 2 2" xfId="7626" xr:uid="{00000000-0005-0000-0000-0000CD1D0000}"/>
    <cellStyle name="Note 2 9 4 2 2 3" xfId="7627" xr:uid="{00000000-0005-0000-0000-0000CE1D0000}"/>
    <cellStyle name="Note 2 9 4 2 3" xfId="7628" xr:uid="{00000000-0005-0000-0000-0000CF1D0000}"/>
    <cellStyle name="Note 2 9 4 2 4" xfId="7629" xr:uid="{00000000-0005-0000-0000-0000D01D0000}"/>
    <cellStyle name="Note 2 9 4 3" xfId="7630" xr:uid="{00000000-0005-0000-0000-0000D11D0000}"/>
    <cellStyle name="Note 2 9 4 3 2" xfId="7631" xr:uid="{00000000-0005-0000-0000-0000D21D0000}"/>
    <cellStyle name="Note 2 9 4 3 2 2" xfId="7632" xr:uid="{00000000-0005-0000-0000-0000D31D0000}"/>
    <cellStyle name="Note 2 9 4 3 2 3" xfId="7633" xr:uid="{00000000-0005-0000-0000-0000D41D0000}"/>
    <cellStyle name="Note 2 9 4 3 3" xfId="7634" xr:uid="{00000000-0005-0000-0000-0000D51D0000}"/>
    <cellStyle name="Note 2 9 4 3 4" xfId="7635" xr:uid="{00000000-0005-0000-0000-0000D61D0000}"/>
    <cellStyle name="Note 2 9 4 4" xfId="7636" xr:uid="{00000000-0005-0000-0000-0000D71D0000}"/>
    <cellStyle name="Note 2 9 4 4 2" xfId="7637" xr:uid="{00000000-0005-0000-0000-0000D81D0000}"/>
    <cellStyle name="Note 2 9 4 4 3" xfId="7638" xr:uid="{00000000-0005-0000-0000-0000D91D0000}"/>
    <cellStyle name="Note 2 9 4 5" xfId="7639" xr:uid="{00000000-0005-0000-0000-0000DA1D0000}"/>
    <cellStyle name="Note 2 9 4 6" xfId="7640" xr:uid="{00000000-0005-0000-0000-0000DB1D0000}"/>
    <cellStyle name="Note 2 9 5" xfId="7641" xr:uid="{00000000-0005-0000-0000-0000DC1D0000}"/>
    <cellStyle name="Note 2 9 5 2" xfId="7642" xr:uid="{00000000-0005-0000-0000-0000DD1D0000}"/>
    <cellStyle name="Note 2 9 5 2 2" xfId="7643" xr:uid="{00000000-0005-0000-0000-0000DE1D0000}"/>
    <cellStyle name="Note 2 9 5 2 3" xfId="7644" xr:uid="{00000000-0005-0000-0000-0000DF1D0000}"/>
    <cellStyle name="Note 2 9 5 3" xfId="7645" xr:uid="{00000000-0005-0000-0000-0000E01D0000}"/>
    <cellStyle name="Note 2 9 5 4" xfId="7646" xr:uid="{00000000-0005-0000-0000-0000E11D0000}"/>
    <cellStyle name="Note 2 9 6" xfId="7647" xr:uid="{00000000-0005-0000-0000-0000E21D0000}"/>
    <cellStyle name="Note 2 9 6 2" xfId="7648" xr:uid="{00000000-0005-0000-0000-0000E31D0000}"/>
    <cellStyle name="Note 2 9 6 2 2" xfId="7649" xr:uid="{00000000-0005-0000-0000-0000E41D0000}"/>
    <cellStyle name="Note 2 9 6 2 3" xfId="7650" xr:uid="{00000000-0005-0000-0000-0000E51D0000}"/>
    <cellStyle name="Note 2 9 6 3" xfId="7651" xr:uid="{00000000-0005-0000-0000-0000E61D0000}"/>
    <cellStyle name="Note 2 9 6 4" xfId="7652" xr:uid="{00000000-0005-0000-0000-0000E71D0000}"/>
    <cellStyle name="Note 2 9 7" xfId="7653" xr:uid="{00000000-0005-0000-0000-0000E81D0000}"/>
    <cellStyle name="Note 3" xfId="7654" xr:uid="{00000000-0005-0000-0000-0000E91D0000}"/>
    <cellStyle name="Note 3 2" xfId="7655" xr:uid="{00000000-0005-0000-0000-0000EA1D0000}"/>
    <cellStyle name="Note 3 2 2" xfId="7656" xr:uid="{00000000-0005-0000-0000-0000EB1D0000}"/>
    <cellStyle name="Note 3 2 2 2" xfId="7657" xr:uid="{00000000-0005-0000-0000-0000EC1D0000}"/>
    <cellStyle name="Note 3 2 2 2 2" xfId="7658" xr:uid="{00000000-0005-0000-0000-0000ED1D0000}"/>
    <cellStyle name="Note 3 2 2 2 3" xfId="7659" xr:uid="{00000000-0005-0000-0000-0000EE1D0000}"/>
    <cellStyle name="Note 3 2 2 3" xfId="7660" xr:uid="{00000000-0005-0000-0000-0000EF1D0000}"/>
    <cellStyle name="Note 3 2 2 4" xfId="7661" xr:uid="{00000000-0005-0000-0000-0000F01D0000}"/>
    <cellStyle name="Note 3 2 3" xfId="7662" xr:uid="{00000000-0005-0000-0000-0000F11D0000}"/>
    <cellStyle name="Note 3 2 3 2" xfId="7663" xr:uid="{00000000-0005-0000-0000-0000F21D0000}"/>
    <cellStyle name="Note 3 2 3 2 2" xfId="7664" xr:uid="{00000000-0005-0000-0000-0000F31D0000}"/>
    <cellStyle name="Note 3 2 3 2 3" xfId="7665" xr:uid="{00000000-0005-0000-0000-0000F41D0000}"/>
    <cellStyle name="Note 3 2 3 3" xfId="7666" xr:uid="{00000000-0005-0000-0000-0000F51D0000}"/>
    <cellStyle name="Note 3 2 3 4" xfId="7667" xr:uid="{00000000-0005-0000-0000-0000F61D0000}"/>
    <cellStyle name="Note 3 2 4" xfId="7668" xr:uid="{00000000-0005-0000-0000-0000F71D0000}"/>
    <cellStyle name="Note 3 2 4 2" xfId="7669" xr:uid="{00000000-0005-0000-0000-0000F81D0000}"/>
    <cellStyle name="Note 3 2 4 2 2" xfId="7670" xr:uid="{00000000-0005-0000-0000-0000F91D0000}"/>
    <cellStyle name="Note 3 2 4 2 3" xfId="7671" xr:uid="{00000000-0005-0000-0000-0000FA1D0000}"/>
    <cellStyle name="Note 3 2 4 3" xfId="7672" xr:uid="{00000000-0005-0000-0000-0000FB1D0000}"/>
    <cellStyle name="Note 3 2 4 4" xfId="7673" xr:uid="{00000000-0005-0000-0000-0000FC1D0000}"/>
    <cellStyle name="Note 3 2 5" xfId="7674" xr:uid="{00000000-0005-0000-0000-0000FD1D0000}"/>
    <cellStyle name="Note 3 2 5 2" xfId="7675" xr:uid="{00000000-0005-0000-0000-0000FE1D0000}"/>
    <cellStyle name="Note 3 2 5 3" xfId="7676" xr:uid="{00000000-0005-0000-0000-0000FF1D0000}"/>
    <cellStyle name="Note 3 2 6" xfId="7677" xr:uid="{00000000-0005-0000-0000-0000001E0000}"/>
    <cellStyle name="Note 3 2 7" xfId="7678" xr:uid="{00000000-0005-0000-0000-0000011E0000}"/>
    <cellStyle name="Note 3 3" xfId="7679" xr:uid="{00000000-0005-0000-0000-0000021E0000}"/>
    <cellStyle name="Note 3 3 2" xfId="7680" xr:uid="{00000000-0005-0000-0000-0000031E0000}"/>
    <cellStyle name="Note 3 3 2 2" xfId="7681" xr:uid="{00000000-0005-0000-0000-0000041E0000}"/>
    <cellStyle name="Note 3 3 2 2 2" xfId="7682" xr:uid="{00000000-0005-0000-0000-0000051E0000}"/>
    <cellStyle name="Note 3 3 2 2 3" xfId="7683" xr:uid="{00000000-0005-0000-0000-0000061E0000}"/>
    <cellStyle name="Note 3 3 2 3" xfId="7684" xr:uid="{00000000-0005-0000-0000-0000071E0000}"/>
    <cellStyle name="Note 3 3 2 4" xfId="7685" xr:uid="{00000000-0005-0000-0000-0000081E0000}"/>
    <cellStyle name="Note 3 3 3" xfId="7686" xr:uid="{00000000-0005-0000-0000-0000091E0000}"/>
    <cellStyle name="Note 3 3 3 2" xfId="7687" xr:uid="{00000000-0005-0000-0000-00000A1E0000}"/>
    <cellStyle name="Note 3 3 3 2 2" xfId="7688" xr:uid="{00000000-0005-0000-0000-00000B1E0000}"/>
    <cellStyle name="Note 3 3 3 2 3" xfId="7689" xr:uid="{00000000-0005-0000-0000-00000C1E0000}"/>
    <cellStyle name="Note 3 3 3 3" xfId="7690" xr:uid="{00000000-0005-0000-0000-00000D1E0000}"/>
    <cellStyle name="Note 3 3 3 4" xfId="7691" xr:uid="{00000000-0005-0000-0000-00000E1E0000}"/>
    <cellStyle name="Note 3 3 4" xfId="7692" xr:uid="{00000000-0005-0000-0000-00000F1E0000}"/>
    <cellStyle name="Note 3 3 4 2" xfId="7693" xr:uid="{00000000-0005-0000-0000-0000101E0000}"/>
    <cellStyle name="Note 3 3 4 2 2" xfId="7694" xr:uid="{00000000-0005-0000-0000-0000111E0000}"/>
    <cellStyle name="Note 3 3 4 2 3" xfId="7695" xr:uid="{00000000-0005-0000-0000-0000121E0000}"/>
    <cellStyle name="Note 3 3 4 3" xfId="7696" xr:uid="{00000000-0005-0000-0000-0000131E0000}"/>
    <cellStyle name="Note 3 3 4 4" xfId="7697" xr:uid="{00000000-0005-0000-0000-0000141E0000}"/>
    <cellStyle name="Note 3 3 5" xfId="7698" xr:uid="{00000000-0005-0000-0000-0000151E0000}"/>
    <cellStyle name="Note 3 3 5 2" xfId="7699" xr:uid="{00000000-0005-0000-0000-0000161E0000}"/>
    <cellStyle name="Note 3 3 5 3" xfId="7700" xr:uid="{00000000-0005-0000-0000-0000171E0000}"/>
    <cellStyle name="Note 3 3 6" xfId="7701" xr:uid="{00000000-0005-0000-0000-0000181E0000}"/>
    <cellStyle name="Note 3 3 7" xfId="7702" xr:uid="{00000000-0005-0000-0000-0000191E0000}"/>
    <cellStyle name="Note 3 4" xfId="7703" xr:uid="{00000000-0005-0000-0000-00001A1E0000}"/>
    <cellStyle name="Note 3 4 2" xfId="7704" xr:uid="{00000000-0005-0000-0000-00001B1E0000}"/>
    <cellStyle name="Note 3 4 2 2" xfId="7705" xr:uid="{00000000-0005-0000-0000-00001C1E0000}"/>
    <cellStyle name="Note 3 4 2 2 2" xfId="7706" xr:uid="{00000000-0005-0000-0000-00001D1E0000}"/>
    <cellStyle name="Note 3 4 2 2 3" xfId="7707" xr:uid="{00000000-0005-0000-0000-00001E1E0000}"/>
    <cellStyle name="Note 3 4 2 3" xfId="7708" xr:uid="{00000000-0005-0000-0000-00001F1E0000}"/>
    <cellStyle name="Note 3 4 2 4" xfId="7709" xr:uid="{00000000-0005-0000-0000-0000201E0000}"/>
    <cellStyle name="Note 3 4 3" xfId="7710" xr:uid="{00000000-0005-0000-0000-0000211E0000}"/>
    <cellStyle name="Note 3 4 3 2" xfId="7711" xr:uid="{00000000-0005-0000-0000-0000221E0000}"/>
    <cellStyle name="Note 3 4 3 2 2" xfId="7712" xr:uid="{00000000-0005-0000-0000-0000231E0000}"/>
    <cellStyle name="Note 3 4 3 2 3" xfId="7713" xr:uid="{00000000-0005-0000-0000-0000241E0000}"/>
    <cellStyle name="Note 3 4 3 3" xfId="7714" xr:uid="{00000000-0005-0000-0000-0000251E0000}"/>
    <cellStyle name="Note 3 4 3 4" xfId="7715" xr:uid="{00000000-0005-0000-0000-0000261E0000}"/>
    <cellStyle name="Note 3 4 4" xfId="7716" xr:uid="{00000000-0005-0000-0000-0000271E0000}"/>
    <cellStyle name="Note 3 4 4 2" xfId="7717" xr:uid="{00000000-0005-0000-0000-0000281E0000}"/>
    <cellStyle name="Note 3 4 4 3" xfId="7718" xr:uid="{00000000-0005-0000-0000-0000291E0000}"/>
    <cellStyle name="Note 3 4 5" xfId="7719" xr:uid="{00000000-0005-0000-0000-00002A1E0000}"/>
    <cellStyle name="Note 3 4 6" xfId="7720" xr:uid="{00000000-0005-0000-0000-00002B1E0000}"/>
    <cellStyle name="Note 3 5" xfId="7721" xr:uid="{00000000-0005-0000-0000-00002C1E0000}"/>
    <cellStyle name="Note 3 5 2" xfId="7722" xr:uid="{00000000-0005-0000-0000-00002D1E0000}"/>
    <cellStyle name="Note 3 5 2 2" xfId="7723" xr:uid="{00000000-0005-0000-0000-00002E1E0000}"/>
    <cellStyle name="Note 3 5 2 3" xfId="7724" xr:uid="{00000000-0005-0000-0000-00002F1E0000}"/>
    <cellStyle name="Note 3 5 3" xfId="7725" xr:uid="{00000000-0005-0000-0000-0000301E0000}"/>
    <cellStyle name="Note 3 5 4" xfId="7726" xr:uid="{00000000-0005-0000-0000-0000311E0000}"/>
    <cellStyle name="Note 3 6" xfId="7727" xr:uid="{00000000-0005-0000-0000-0000321E0000}"/>
    <cellStyle name="Note 3 6 2" xfId="7728" xr:uid="{00000000-0005-0000-0000-0000331E0000}"/>
    <cellStyle name="Note 3 6 2 2" xfId="7729" xr:uid="{00000000-0005-0000-0000-0000341E0000}"/>
    <cellStyle name="Note 3 6 2 3" xfId="7730" xr:uid="{00000000-0005-0000-0000-0000351E0000}"/>
    <cellStyle name="Note 3 6 3" xfId="7731" xr:uid="{00000000-0005-0000-0000-0000361E0000}"/>
    <cellStyle name="Note 3 6 4" xfId="7732" xr:uid="{00000000-0005-0000-0000-0000371E0000}"/>
    <cellStyle name="Note 3 7" xfId="7733" xr:uid="{00000000-0005-0000-0000-0000381E0000}"/>
    <cellStyle name="Note 4" xfId="7734" xr:uid="{00000000-0005-0000-0000-0000391E0000}"/>
    <cellStyle name="Note 4 2" xfId="7735" xr:uid="{00000000-0005-0000-0000-00003A1E0000}"/>
    <cellStyle name="Note 4 2 2" xfId="7736" xr:uid="{00000000-0005-0000-0000-00003B1E0000}"/>
    <cellStyle name="Note 4 2 2 2" xfId="7737" xr:uid="{00000000-0005-0000-0000-00003C1E0000}"/>
    <cellStyle name="Note 4 2 2 2 2" xfId="7738" xr:uid="{00000000-0005-0000-0000-00003D1E0000}"/>
    <cellStyle name="Note 4 2 2 2 2 2" xfId="7739" xr:uid="{00000000-0005-0000-0000-00003E1E0000}"/>
    <cellStyle name="Note 4 2 2 2 2 3" xfId="7740" xr:uid="{00000000-0005-0000-0000-00003F1E0000}"/>
    <cellStyle name="Note 4 2 2 2 3" xfId="7741" xr:uid="{00000000-0005-0000-0000-0000401E0000}"/>
    <cellStyle name="Note 4 2 2 2 4" xfId="7742" xr:uid="{00000000-0005-0000-0000-0000411E0000}"/>
    <cellStyle name="Note 4 2 2 3" xfId="7743" xr:uid="{00000000-0005-0000-0000-0000421E0000}"/>
    <cellStyle name="Note 4 2 2 3 2" xfId="7744" xr:uid="{00000000-0005-0000-0000-0000431E0000}"/>
    <cellStyle name="Note 4 2 2 3 2 2" xfId="7745" xr:uid="{00000000-0005-0000-0000-0000441E0000}"/>
    <cellStyle name="Note 4 2 2 3 2 3" xfId="7746" xr:uid="{00000000-0005-0000-0000-0000451E0000}"/>
    <cellStyle name="Note 4 2 2 3 3" xfId="7747" xr:uid="{00000000-0005-0000-0000-0000461E0000}"/>
    <cellStyle name="Note 4 2 2 3 4" xfId="7748" xr:uid="{00000000-0005-0000-0000-0000471E0000}"/>
    <cellStyle name="Note 4 2 2 4" xfId="7749" xr:uid="{00000000-0005-0000-0000-0000481E0000}"/>
    <cellStyle name="Note 4 2 2 4 2" xfId="7750" xr:uid="{00000000-0005-0000-0000-0000491E0000}"/>
    <cellStyle name="Note 4 2 2 4 2 2" xfId="7751" xr:uid="{00000000-0005-0000-0000-00004A1E0000}"/>
    <cellStyle name="Note 4 2 2 4 2 3" xfId="7752" xr:uid="{00000000-0005-0000-0000-00004B1E0000}"/>
    <cellStyle name="Note 4 2 2 4 3" xfId="7753" xr:uid="{00000000-0005-0000-0000-00004C1E0000}"/>
    <cellStyle name="Note 4 2 2 4 4" xfId="7754" xr:uid="{00000000-0005-0000-0000-00004D1E0000}"/>
    <cellStyle name="Note 4 2 2 5" xfId="7755" xr:uid="{00000000-0005-0000-0000-00004E1E0000}"/>
    <cellStyle name="Note 4 2 2 5 2" xfId="7756" xr:uid="{00000000-0005-0000-0000-00004F1E0000}"/>
    <cellStyle name="Note 4 2 2 5 3" xfId="7757" xr:uid="{00000000-0005-0000-0000-0000501E0000}"/>
    <cellStyle name="Note 4 2 2 6" xfId="7758" xr:uid="{00000000-0005-0000-0000-0000511E0000}"/>
    <cellStyle name="Note 4 2 2 7" xfId="7759" xr:uid="{00000000-0005-0000-0000-0000521E0000}"/>
    <cellStyle name="Note 4 2 3" xfId="7760" xr:uid="{00000000-0005-0000-0000-0000531E0000}"/>
    <cellStyle name="Note 4 2 3 2" xfId="7761" xr:uid="{00000000-0005-0000-0000-0000541E0000}"/>
    <cellStyle name="Note 4 2 3 2 2" xfId="7762" xr:uid="{00000000-0005-0000-0000-0000551E0000}"/>
    <cellStyle name="Note 4 2 3 2 2 2" xfId="7763" xr:uid="{00000000-0005-0000-0000-0000561E0000}"/>
    <cellStyle name="Note 4 2 3 2 2 3" xfId="7764" xr:uid="{00000000-0005-0000-0000-0000571E0000}"/>
    <cellStyle name="Note 4 2 3 2 3" xfId="7765" xr:uid="{00000000-0005-0000-0000-0000581E0000}"/>
    <cellStyle name="Note 4 2 3 2 4" xfId="7766" xr:uid="{00000000-0005-0000-0000-0000591E0000}"/>
    <cellStyle name="Note 4 2 3 3" xfId="7767" xr:uid="{00000000-0005-0000-0000-00005A1E0000}"/>
    <cellStyle name="Note 4 2 3 3 2" xfId="7768" xr:uid="{00000000-0005-0000-0000-00005B1E0000}"/>
    <cellStyle name="Note 4 2 3 3 2 2" xfId="7769" xr:uid="{00000000-0005-0000-0000-00005C1E0000}"/>
    <cellStyle name="Note 4 2 3 3 2 3" xfId="7770" xr:uid="{00000000-0005-0000-0000-00005D1E0000}"/>
    <cellStyle name="Note 4 2 3 3 3" xfId="7771" xr:uid="{00000000-0005-0000-0000-00005E1E0000}"/>
    <cellStyle name="Note 4 2 3 3 4" xfId="7772" xr:uid="{00000000-0005-0000-0000-00005F1E0000}"/>
    <cellStyle name="Note 4 2 3 4" xfId="7773" xr:uid="{00000000-0005-0000-0000-0000601E0000}"/>
    <cellStyle name="Note 4 2 3 4 2" xfId="7774" xr:uid="{00000000-0005-0000-0000-0000611E0000}"/>
    <cellStyle name="Note 4 2 3 4 2 2" xfId="7775" xr:uid="{00000000-0005-0000-0000-0000621E0000}"/>
    <cellStyle name="Note 4 2 3 4 2 3" xfId="7776" xr:uid="{00000000-0005-0000-0000-0000631E0000}"/>
    <cellStyle name="Note 4 2 3 4 3" xfId="7777" xr:uid="{00000000-0005-0000-0000-0000641E0000}"/>
    <cellStyle name="Note 4 2 3 4 4" xfId="7778" xr:uid="{00000000-0005-0000-0000-0000651E0000}"/>
    <cellStyle name="Note 4 2 3 5" xfId="7779" xr:uid="{00000000-0005-0000-0000-0000661E0000}"/>
    <cellStyle name="Note 4 2 3 5 2" xfId="7780" xr:uid="{00000000-0005-0000-0000-0000671E0000}"/>
    <cellStyle name="Note 4 2 3 5 3" xfId="7781" xr:uid="{00000000-0005-0000-0000-0000681E0000}"/>
    <cellStyle name="Note 4 2 3 6" xfId="7782" xr:uid="{00000000-0005-0000-0000-0000691E0000}"/>
    <cellStyle name="Note 4 2 3 7" xfId="7783" xr:uid="{00000000-0005-0000-0000-00006A1E0000}"/>
    <cellStyle name="Note 4 2 4" xfId="7784" xr:uid="{00000000-0005-0000-0000-00006B1E0000}"/>
    <cellStyle name="Note 4 2 4 2" xfId="7785" xr:uid="{00000000-0005-0000-0000-00006C1E0000}"/>
    <cellStyle name="Note 4 2 4 2 2" xfId="7786" xr:uid="{00000000-0005-0000-0000-00006D1E0000}"/>
    <cellStyle name="Note 4 2 4 2 2 2" xfId="7787" xr:uid="{00000000-0005-0000-0000-00006E1E0000}"/>
    <cellStyle name="Note 4 2 4 2 2 3" xfId="7788" xr:uid="{00000000-0005-0000-0000-00006F1E0000}"/>
    <cellStyle name="Note 4 2 4 2 3" xfId="7789" xr:uid="{00000000-0005-0000-0000-0000701E0000}"/>
    <cellStyle name="Note 4 2 4 2 4" xfId="7790" xr:uid="{00000000-0005-0000-0000-0000711E0000}"/>
    <cellStyle name="Note 4 2 4 3" xfId="7791" xr:uid="{00000000-0005-0000-0000-0000721E0000}"/>
    <cellStyle name="Note 4 2 4 3 2" xfId="7792" xr:uid="{00000000-0005-0000-0000-0000731E0000}"/>
    <cellStyle name="Note 4 2 4 3 2 2" xfId="7793" xr:uid="{00000000-0005-0000-0000-0000741E0000}"/>
    <cellStyle name="Note 4 2 4 3 2 3" xfId="7794" xr:uid="{00000000-0005-0000-0000-0000751E0000}"/>
    <cellStyle name="Note 4 2 4 3 3" xfId="7795" xr:uid="{00000000-0005-0000-0000-0000761E0000}"/>
    <cellStyle name="Note 4 2 4 3 4" xfId="7796" xr:uid="{00000000-0005-0000-0000-0000771E0000}"/>
    <cellStyle name="Note 4 2 4 4" xfId="7797" xr:uid="{00000000-0005-0000-0000-0000781E0000}"/>
    <cellStyle name="Note 4 2 4 4 2" xfId="7798" xr:uid="{00000000-0005-0000-0000-0000791E0000}"/>
    <cellStyle name="Note 4 2 4 4 3" xfId="7799" xr:uid="{00000000-0005-0000-0000-00007A1E0000}"/>
    <cellStyle name="Note 4 2 4 5" xfId="7800" xr:uid="{00000000-0005-0000-0000-00007B1E0000}"/>
    <cellStyle name="Note 4 2 4 6" xfId="7801" xr:uid="{00000000-0005-0000-0000-00007C1E0000}"/>
    <cellStyle name="Note 4 2 5" xfId="7802" xr:uid="{00000000-0005-0000-0000-00007D1E0000}"/>
    <cellStyle name="Note 4 2 5 2" xfId="7803" xr:uid="{00000000-0005-0000-0000-00007E1E0000}"/>
    <cellStyle name="Note 4 2 5 2 2" xfId="7804" xr:uid="{00000000-0005-0000-0000-00007F1E0000}"/>
    <cellStyle name="Note 4 2 5 2 3" xfId="7805" xr:uid="{00000000-0005-0000-0000-0000801E0000}"/>
    <cellStyle name="Note 4 2 5 3" xfId="7806" xr:uid="{00000000-0005-0000-0000-0000811E0000}"/>
    <cellStyle name="Note 4 2 5 4" xfId="7807" xr:uid="{00000000-0005-0000-0000-0000821E0000}"/>
    <cellStyle name="Note 4 2 6" xfId="7808" xr:uid="{00000000-0005-0000-0000-0000831E0000}"/>
    <cellStyle name="Note 4 2 6 2" xfId="7809" xr:uid="{00000000-0005-0000-0000-0000841E0000}"/>
    <cellStyle name="Note 4 2 6 2 2" xfId="7810" xr:uid="{00000000-0005-0000-0000-0000851E0000}"/>
    <cellStyle name="Note 4 2 6 2 3" xfId="7811" xr:uid="{00000000-0005-0000-0000-0000861E0000}"/>
    <cellStyle name="Note 4 2 6 3" xfId="7812" xr:uid="{00000000-0005-0000-0000-0000871E0000}"/>
    <cellStyle name="Note 4 2 6 4" xfId="7813" xr:uid="{00000000-0005-0000-0000-0000881E0000}"/>
    <cellStyle name="Note 4 2 7" xfId="7814" xr:uid="{00000000-0005-0000-0000-0000891E0000}"/>
    <cellStyle name="Note 4 3" xfId="7815" xr:uid="{00000000-0005-0000-0000-00008A1E0000}"/>
    <cellStyle name="Note 4 3 2" xfId="7816" xr:uid="{00000000-0005-0000-0000-00008B1E0000}"/>
    <cellStyle name="Note 4 3 2 2" xfId="7817" xr:uid="{00000000-0005-0000-0000-00008C1E0000}"/>
    <cellStyle name="Note 4 3 2 2 2" xfId="7818" xr:uid="{00000000-0005-0000-0000-00008D1E0000}"/>
    <cellStyle name="Note 4 3 2 2 3" xfId="7819" xr:uid="{00000000-0005-0000-0000-00008E1E0000}"/>
    <cellStyle name="Note 4 3 2 3" xfId="7820" xr:uid="{00000000-0005-0000-0000-00008F1E0000}"/>
    <cellStyle name="Note 4 3 2 4" xfId="7821" xr:uid="{00000000-0005-0000-0000-0000901E0000}"/>
    <cellStyle name="Note 4 3 3" xfId="7822" xr:uid="{00000000-0005-0000-0000-0000911E0000}"/>
    <cellStyle name="Note 4 3 3 2" xfId="7823" xr:uid="{00000000-0005-0000-0000-0000921E0000}"/>
    <cellStyle name="Note 4 3 3 2 2" xfId="7824" xr:uid="{00000000-0005-0000-0000-0000931E0000}"/>
    <cellStyle name="Note 4 3 3 2 3" xfId="7825" xr:uid="{00000000-0005-0000-0000-0000941E0000}"/>
    <cellStyle name="Note 4 3 3 3" xfId="7826" xr:uid="{00000000-0005-0000-0000-0000951E0000}"/>
    <cellStyle name="Note 4 3 3 4" xfId="7827" xr:uid="{00000000-0005-0000-0000-0000961E0000}"/>
    <cellStyle name="Note 4 3 4" xfId="7828" xr:uid="{00000000-0005-0000-0000-0000971E0000}"/>
    <cellStyle name="Note 4 3 4 2" xfId="7829" xr:uid="{00000000-0005-0000-0000-0000981E0000}"/>
    <cellStyle name="Note 4 3 4 2 2" xfId="7830" xr:uid="{00000000-0005-0000-0000-0000991E0000}"/>
    <cellStyle name="Note 4 3 4 2 3" xfId="7831" xr:uid="{00000000-0005-0000-0000-00009A1E0000}"/>
    <cellStyle name="Note 4 3 4 3" xfId="7832" xr:uid="{00000000-0005-0000-0000-00009B1E0000}"/>
    <cellStyle name="Note 4 3 4 4" xfId="7833" xr:uid="{00000000-0005-0000-0000-00009C1E0000}"/>
    <cellStyle name="Note 4 3 5" xfId="7834" xr:uid="{00000000-0005-0000-0000-00009D1E0000}"/>
    <cellStyle name="Note 4 3 5 2" xfId="7835" xr:uid="{00000000-0005-0000-0000-00009E1E0000}"/>
    <cellStyle name="Note 4 3 5 3" xfId="7836" xr:uid="{00000000-0005-0000-0000-00009F1E0000}"/>
    <cellStyle name="Note 4 3 6" xfId="7837" xr:uid="{00000000-0005-0000-0000-0000A01E0000}"/>
    <cellStyle name="Note 4 3 7" xfId="7838" xr:uid="{00000000-0005-0000-0000-0000A11E0000}"/>
    <cellStyle name="Note 4 4" xfId="7839" xr:uid="{00000000-0005-0000-0000-0000A21E0000}"/>
    <cellStyle name="Note 4 4 2" xfId="7840" xr:uid="{00000000-0005-0000-0000-0000A31E0000}"/>
    <cellStyle name="Note 4 4 2 2" xfId="7841" xr:uid="{00000000-0005-0000-0000-0000A41E0000}"/>
    <cellStyle name="Note 4 4 2 2 2" xfId="7842" xr:uid="{00000000-0005-0000-0000-0000A51E0000}"/>
    <cellStyle name="Note 4 4 2 2 3" xfId="7843" xr:uid="{00000000-0005-0000-0000-0000A61E0000}"/>
    <cellStyle name="Note 4 4 2 3" xfId="7844" xr:uid="{00000000-0005-0000-0000-0000A71E0000}"/>
    <cellStyle name="Note 4 4 2 4" xfId="7845" xr:uid="{00000000-0005-0000-0000-0000A81E0000}"/>
    <cellStyle name="Note 4 4 3" xfId="7846" xr:uid="{00000000-0005-0000-0000-0000A91E0000}"/>
    <cellStyle name="Note 4 4 3 2" xfId="7847" xr:uid="{00000000-0005-0000-0000-0000AA1E0000}"/>
    <cellStyle name="Note 4 4 3 2 2" xfId="7848" xr:uid="{00000000-0005-0000-0000-0000AB1E0000}"/>
    <cellStyle name="Note 4 4 3 2 3" xfId="7849" xr:uid="{00000000-0005-0000-0000-0000AC1E0000}"/>
    <cellStyle name="Note 4 4 3 3" xfId="7850" xr:uid="{00000000-0005-0000-0000-0000AD1E0000}"/>
    <cellStyle name="Note 4 4 3 4" xfId="7851" xr:uid="{00000000-0005-0000-0000-0000AE1E0000}"/>
    <cellStyle name="Note 4 4 4" xfId="7852" xr:uid="{00000000-0005-0000-0000-0000AF1E0000}"/>
    <cellStyle name="Note 4 4 4 2" xfId="7853" xr:uid="{00000000-0005-0000-0000-0000B01E0000}"/>
    <cellStyle name="Note 4 4 4 2 2" xfId="7854" xr:uid="{00000000-0005-0000-0000-0000B11E0000}"/>
    <cellStyle name="Note 4 4 4 2 3" xfId="7855" xr:uid="{00000000-0005-0000-0000-0000B21E0000}"/>
    <cellStyle name="Note 4 4 4 3" xfId="7856" xr:uid="{00000000-0005-0000-0000-0000B31E0000}"/>
    <cellStyle name="Note 4 4 4 4" xfId="7857" xr:uid="{00000000-0005-0000-0000-0000B41E0000}"/>
    <cellStyle name="Note 4 4 5" xfId="7858" xr:uid="{00000000-0005-0000-0000-0000B51E0000}"/>
    <cellStyle name="Note 4 4 5 2" xfId="7859" xr:uid="{00000000-0005-0000-0000-0000B61E0000}"/>
    <cellStyle name="Note 4 4 5 3" xfId="7860" xr:uid="{00000000-0005-0000-0000-0000B71E0000}"/>
    <cellStyle name="Note 4 4 6" xfId="7861" xr:uid="{00000000-0005-0000-0000-0000B81E0000}"/>
    <cellStyle name="Note 4 4 7" xfId="7862" xr:uid="{00000000-0005-0000-0000-0000B91E0000}"/>
    <cellStyle name="Note 4 5" xfId="7863" xr:uid="{00000000-0005-0000-0000-0000BA1E0000}"/>
    <cellStyle name="Note 4 5 2" xfId="7864" xr:uid="{00000000-0005-0000-0000-0000BB1E0000}"/>
    <cellStyle name="Note 4 5 2 2" xfId="7865" xr:uid="{00000000-0005-0000-0000-0000BC1E0000}"/>
    <cellStyle name="Note 4 5 2 2 2" xfId="7866" xr:uid="{00000000-0005-0000-0000-0000BD1E0000}"/>
    <cellStyle name="Note 4 5 2 2 3" xfId="7867" xr:uid="{00000000-0005-0000-0000-0000BE1E0000}"/>
    <cellStyle name="Note 4 5 2 3" xfId="7868" xr:uid="{00000000-0005-0000-0000-0000BF1E0000}"/>
    <cellStyle name="Note 4 5 2 4" xfId="7869" xr:uid="{00000000-0005-0000-0000-0000C01E0000}"/>
    <cellStyle name="Note 4 5 3" xfId="7870" xr:uid="{00000000-0005-0000-0000-0000C11E0000}"/>
    <cellStyle name="Note 4 5 3 2" xfId="7871" xr:uid="{00000000-0005-0000-0000-0000C21E0000}"/>
    <cellStyle name="Note 4 5 3 2 2" xfId="7872" xr:uid="{00000000-0005-0000-0000-0000C31E0000}"/>
    <cellStyle name="Note 4 5 3 2 3" xfId="7873" xr:uid="{00000000-0005-0000-0000-0000C41E0000}"/>
    <cellStyle name="Note 4 5 3 3" xfId="7874" xr:uid="{00000000-0005-0000-0000-0000C51E0000}"/>
    <cellStyle name="Note 4 5 3 4" xfId="7875" xr:uid="{00000000-0005-0000-0000-0000C61E0000}"/>
    <cellStyle name="Note 4 5 4" xfId="7876" xr:uid="{00000000-0005-0000-0000-0000C71E0000}"/>
    <cellStyle name="Note 4 5 4 2" xfId="7877" xr:uid="{00000000-0005-0000-0000-0000C81E0000}"/>
    <cellStyle name="Note 4 5 4 3" xfId="7878" xr:uid="{00000000-0005-0000-0000-0000C91E0000}"/>
    <cellStyle name="Note 4 5 5" xfId="7879" xr:uid="{00000000-0005-0000-0000-0000CA1E0000}"/>
    <cellStyle name="Note 4 5 6" xfId="7880" xr:uid="{00000000-0005-0000-0000-0000CB1E0000}"/>
    <cellStyle name="Note 4 6" xfId="7881" xr:uid="{00000000-0005-0000-0000-0000CC1E0000}"/>
    <cellStyle name="Note 4 6 2" xfId="7882" xr:uid="{00000000-0005-0000-0000-0000CD1E0000}"/>
    <cellStyle name="Note 4 6 2 2" xfId="7883" xr:uid="{00000000-0005-0000-0000-0000CE1E0000}"/>
    <cellStyle name="Note 4 6 2 3" xfId="7884" xr:uid="{00000000-0005-0000-0000-0000CF1E0000}"/>
    <cellStyle name="Note 4 6 3" xfId="7885" xr:uid="{00000000-0005-0000-0000-0000D01E0000}"/>
    <cellStyle name="Note 4 6 4" xfId="7886" xr:uid="{00000000-0005-0000-0000-0000D11E0000}"/>
    <cellStyle name="Note 4 7" xfId="7887" xr:uid="{00000000-0005-0000-0000-0000D21E0000}"/>
    <cellStyle name="Note 4 7 2" xfId="7888" xr:uid="{00000000-0005-0000-0000-0000D31E0000}"/>
    <cellStyle name="Note 4 7 2 2" xfId="7889" xr:uid="{00000000-0005-0000-0000-0000D41E0000}"/>
    <cellStyle name="Note 4 7 2 3" xfId="7890" xr:uid="{00000000-0005-0000-0000-0000D51E0000}"/>
    <cellStyle name="Note 4 7 3" xfId="7891" xr:uid="{00000000-0005-0000-0000-0000D61E0000}"/>
    <cellStyle name="Note 4 7 4" xfId="7892" xr:uid="{00000000-0005-0000-0000-0000D71E0000}"/>
    <cellStyle name="Note 4 8" xfId="7893" xr:uid="{00000000-0005-0000-0000-0000D81E0000}"/>
    <cellStyle name="Note 5" xfId="7894" xr:uid="{00000000-0005-0000-0000-0000D91E0000}"/>
    <cellStyle name="Note 5 2" xfId="7895" xr:uid="{00000000-0005-0000-0000-0000DA1E0000}"/>
    <cellStyle name="Note 5 2 2" xfId="7896" xr:uid="{00000000-0005-0000-0000-0000DB1E0000}"/>
    <cellStyle name="Note 5 2 2 2" xfId="7897" xr:uid="{00000000-0005-0000-0000-0000DC1E0000}"/>
    <cellStyle name="Note 5 2 2 2 2" xfId="7898" xr:uid="{00000000-0005-0000-0000-0000DD1E0000}"/>
    <cellStyle name="Note 5 2 2 2 2 2" xfId="7899" xr:uid="{00000000-0005-0000-0000-0000DE1E0000}"/>
    <cellStyle name="Note 5 2 2 2 2 3" xfId="7900" xr:uid="{00000000-0005-0000-0000-0000DF1E0000}"/>
    <cellStyle name="Note 5 2 2 2 3" xfId="7901" xr:uid="{00000000-0005-0000-0000-0000E01E0000}"/>
    <cellStyle name="Note 5 2 2 2 4" xfId="7902" xr:uid="{00000000-0005-0000-0000-0000E11E0000}"/>
    <cellStyle name="Note 5 2 2 3" xfId="7903" xr:uid="{00000000-0005-0000-0000-0000E21E0000}"/>
    <cellStyle name="Note 5 2 2 3 2" xfId="7904" xr:uid="{00000000-0005-0000-0000-0000E31E0000}"/>
    <cellStyle name="Note 5 2 2 3 2 2" xfId="7905" xr:uid="{00000000-0005-0000-0000-0000E41E0000}"/>
    <cellStyle name="Note 5 2 2 3 2 3" xfId="7906" xr:uid="{00000000-0005-0000-0000-0000E51E0000}"/>
    <cellStyle name="Note 5 2 2 3 3" xfId="7907" xr:uid="{00000000-0005-0000-0000-0000E61E0000}"/>
    <cellStyle name="Note 5 2 2 3 4" xfId="7908" xr:uid="{00000000-0005-0000-0000-0000E71E0000}"/>
    <cellStyle name="Note 5 2 2 4" xfId="7909" xr:uid="{00000000-0005-0000-0000-0000E81E0000}"/>
    <cellStyle name="Note 5 2 2 4 2" xfId="7910" xr:uid="{00000000-0005-0000-0000-0000E91E0000}"/>
    <cellStyle name="Note 5 2 2 4 2 2" xfId="7911" xr:uid="{00000000-0005-0000-0000-0000EA1E0000}"/>
    <cellStyle name="Note 5 2 2 4 2 3" xfId="7912" xr:uid="{00000000-0005-0000-0000-0000EB1E0000}"/>
    <cellStyle name="Note 5 2 2 4 3" xfId="7913" xr:uid="{00000000-0005-0000-0000-0000EC1E0000}"/>
    <cellStyle name="Note 5 2 2 4 4" xfId="7914" xr:uid="{00000000-0005-0000-0000-0000ED1E0000}"/>
    <cellStyle name="Note 5 2 2 5" xfId="7915" xr:uid="{00000000-0005-0000-0000-0000EE1E0000}"/>
    <cellStyle name="Note 5 2 2 5 2" xfId="7916" xr:uid="{00000000-0005-0000-0000-0000EF1E0000}"/>
    <cellStyle name="Note 5 2 2 5 3" xfId="7917" xr:uid="{00000000-0005-0000-0000-0000F01E0000}"/>
    <cellStyle name="Note 5 2 2 6" xfId="7918" xr:uid="{00000000-0005-0000-0000-0000F11E0000}"/>
    <cellStyle name="Note 5 2 2 7" xfId="7919" xr:uid="{00000000-0005-0000-0000-0000F21E0000}"/>
    <cellStyle name="Note 5 2 3" xfId="7920" xr:uid="{00000000-0005-0000-0000-0000F31E0000}"/>
    <cellStyle name="Note 5 2 3 2" xfId="7921" xr:uid="{00000000-0005-0000-0000-0000F41E0000}"/>
    <cellStyle name="Note 5 2 3 2 2" xfId="7922" xr:uid="{00000000-0005-0000-0000-0000F51E0000}"/>
    <cellStyle name="Note 5 2 3 2 2 2" xfId="7923" xr:uid="{00000000-0005-0000-0000-0000F61E0000}"/>
    <cellStyle name="Note 5 2 3 2 2 3" xfId="7924" xr:uid="{00000000-0005-0000-0000-0000F71E0000}"/>
    <cellStyle name="Note 5 2 3 2 3" xfId="7925" xr:uid="{00000000-0005-0000-0000-0000F81E0000}"/>
    <cellStyle name="Note 5 2 3 2 4" xfId="7926" xr:uid="{00000000-0005-0000-0000-0000F91E0000}"/>
    <cellStyle name="Note 5 2 3 3" xfId="7927" xr:uid="{00000000-0005-0000-0000-0000FA1E0000}"/>
    <cellStyle name="Note 5 2 3 3 2" xfId="7928" xr:uid="{00000000-0005-0000-0000-0000FB1E0000}"/>
    <cellStyle name="Note 5 2 3 3 2 2" xfId="7929" xr:uid="{00000000-0005-0000-0000-0000FC1E0000}"/>
    <cellStyle name="Note 5 2 3 3 2 3" xfId="7930" xr:uid="{00000000-0005-0000-0000-0000FD1E0000}"/>
    <cellStyle name="Note 5 2 3 3 3" xfId="7931" xr:uid="{00000000-0005-0000-0000-0000FE1E0000}"/>
    <cellStyle name="Note 5 2 3 3 4" xfId="7932" xr:uid="{00000000-0005-0000-0000-0000FF1E0000}"/>
    <cellStyle name="Note 5 2 3 4" xfId="7933" xr:uid="{00000000-0005-0000-0000-0000001F0000}"/>
    <cellStyle name="Note 5 2 3 4 2" xfId="7934" xr:uid="{00000000-0005-0000-0000-0000011F0000}"/>
    <cellStyle name="Note 5 2 3 4 2 2" xfId="7935" xr:uid="{00000000-0005-0000-0000-0000021F0000}"/>
    <cellStyle name="Note 5 2 3 4 2 3" xfId="7936" xr:uid="{00000000-0005-0000-0000-0000031F0000}"/>
    <cellStyle name="Note 5 2 3 4 3" xfId="7937" xr:uid="{00000000-0005-0000-0000-0000041F0000}"/>
    <cellStyle name="Note 5 2 3 4 4" xfId="7938" xr:uid="{00000000-0005-0000-0000-0000051F0000}"/>
    <cellStyle name="Note 5 2 3 5" xfId="7939" xr:uid="{00000000-0005-0000-0000-0000061F0000}"/>
    <cellStyle name="Note 5 2 3 5 2" xfId="7940" xr:uid="{00000000-0005-0000-0000-0000071F0000}"/>
    <cellStyle name="Note 5 2 3 5 3" xfId="7941" xr:uid="{00000000-0005-0000-0000-0000081F0000}"/>
    <cellStyle name="Note 5 2 3 6" xfId="7942" xr:uid="{00000000-0005-0000-0000-0000091F0000}"/>
    <cellStyle name="Note 5 2 3 7" xfId="7943" xr:uid="{00000000-0005-0000-0000-00000A1F0000}"/>
    <cellStyle name="Note 5 2 4" xfId="7944" xr:uid="{00000000-0005-0000-0000-00000B1F0000}"/>
    <cellStyle name="Note 5 2 4 2" xfId="7945" xr:uid="{00000000-0005-0000-0000-00000C1F0000}"/>
    <cellStyle name="Note 5 2 4 2 2" xfId="7946" xr:uid="{00000000-0005-0000-0000-00000D1F0000}"/>
    <cellStyle name="Note 5 2 4 2 2 2" xfId="7947" xr:uid="{00000000-0005-0000-0000-00000E1F0000}"/>
    <cellStyle name="Note 5 2 4 2 2 3" xfId="7948" xr:uid="{00000000-0005-0000-0000-00000F1F0000}"/>
    <cellStyle name="Note 5 2 4 2 3" xfId="7949" xr:uid="{00000000-0005-0000-0000-0000101F0000}"/>
    <cellStyle name="Note 5 2 4 2 4" xfId="7950" xr:uid="{00000000-0005-0000-0000-0000111F0000}"/>
    <cellStyle name="Note 5 2 4 3" xfId="7951" xr:uid="{00000000-0005-0000-0000-0000121F0000}"/>
    <cellStyle name="Note 5 2 4 3 2" xfId="7952" xr:uid="{00000000-0005-0000-0000-0000131F0000}"/>
    <cellStyle name="Note 5 2 4 3 2 2" xfId="7953" xr:uid="{00000000-0005-0000-0000-0000141F0000}"/>
    <cellStyle name="Note 5 2 4 3 2 3" xfId="7954" xr:uid="{00000000-0005-0000-0000-0000151F0000}"/>
    <cellStyle name="Note 5 2 4 3 3" xfId="7955" xr:uid="{00000000-0005-0000-0000-0000161F0000}"/>
    <cellStyle name="Note 5 2 4 3 4" xfId="7956" xr:uid="{00000000-0005-0000-0000-0000171F0000}"/>
    <cellStyle name="Note 5 2 4 4" xfId="7957" xr:uid="{00000000-0005-0000-0000-0000181F0000}"/>
    <cellStyle name="Note 5 2 4 4 2" xfId="7958" xr:uid="{00000000-0005-0000-0000-0000191F0000}"/>
    <cellStyle name="Note 5 2 4 4 3" xfId="7959" xr:uid="{00000000-0005-0000-0000-00001A1F0000}"/>
    <cellStyle name="Note 5 2 4 5" xfId="7960" xr:uid="{00000000-0005-0000-0000-00001B1F0000}"/>
    <cellStyle name="Note 5 2 4 6" xfId="7961" xr:uid="{00000000-0005-0000-0000-00001C1F0000}"/>
    <cellStyle name="Note 5 2 5" xfId="7962" xr:uid="{00000000-0005-0000-0000-00001D1F0000}"/>
    <cellStyle name="Note 5 2 5 2" xfId="7963" xr:uid="{00000000-0005-0000-0000-00001E1F0000}"/>
    <cellStyle name="Note 5 2 5 2 2" xfId="7964" xr:uid="{00000000-0005-0000-0000-00001F1F0000}"/>
    <cellStyle name="Note 5 2 5 2 3" xfId="7965" xr:uid="{00000000-0005-0000-0000-0000201F0000}"/>
    <cellStyle name="Note 5 2 5 3" xfId="7966" xr:uid="{00000000-0005-0000-0000-0000211F0000}"/>
    <cellStyle name="Note 5 2 5 4" xfId="7967" xr:uid="{00000000-0005-0000-0000-0000221F0000}"/>
    <cellStyle name="Note 5 2 6" xfId="7968" xr:uid="{00000000-0005-0000-0000-0000231F0000}"/>
    <cellStyle name="Note 5 2 6 2" xfId="7969" xr:uid="{00000000-0005-0000-0000-0000241F0000}"/>
    <cellStyle name="Note 5 2 6 2 2" xfId="7970" xr:uid="{00000000-0005-0000-0000-0000251F0000}"/>
    <cellStyle name="Note 5 2 6 2 3" xfId="7971" xr:uid="{00000000-0005-0000-0000-0000261F0000}"/>
    <cellStyle name="Note 5 2 6 3" xfId="7972" xr:uid="{00000000-0005-0000-0000-0000271F0000}"/>
    <cellStyle name="Note 5 2 6 4" xfId="7973" xr:uid="{00000000-0005-0000-0000-0000281F0000}"/>
    <cellStyle name="Note 5 2 7" xfId="7974" xr:uid="{00000000-0005-0000-0000-0000291F0000}"/>
    <cellStyle name="Note 5 2 8" xfId="7975" xr:uid="{00000000-0005-0000-0000-00002A1F0000}"/>
    <cellStyle name="Note 5 3" xfId="7976" xr:uid="{00000000-0005-0000-0000-00002B1F0000}"/>
    <cellStyle name="Note 5 3 2" xfId="7977" xr:uid="{00000000-0005-0000-0000-00002C1F0000}"/>
    <cellStyle name="Note 5 3 2 2" xfId="7978" xr:uid="{00000000-0005-0000-0000-00002D1F0000}"/>
    <cellStyle name="Note 5 3 2 2 2" xfId="7979" xr:uid="{00000000-0005-0000-0000-00002E1F0000}"/>
    <cellStyle name="Note 5 3 2 2 3" xfId="7980" xr:uid="{00000000-0005-0000-0000-00002F1F0000}"/>
    <cellStyle name="Note 5 3 2 3" xfId="7981" xr:uid="{00000000-0005-0000-0000-0000301F0000}"/>
    <cellStyle name="Note 5 3 2 4" xfId="7982" xr:uid="{00000000-0005-0000-0000-0000311F0000}"/>
    <cellStyle name="Note 5 3 3" xfId="7983" xr:uid="{00000000-0005-0000-0000-0000321F0000}"/>
    <cellStyle name="Note 5 3 3 2" xfId="7984" xr:uid="{00000000-0005-0000-0000-0000331F0000}"/>
    <cellStyle name="Note 5 3 3 2 2" xfId="7985" xr:uid="{00000000-0005-0000-0000-0000341F0000}"/>
    <cellStyle name="Note 5 3 3 2 3" xfId="7986" xr:uid="{00000000-0005-0000-0000-0000351F0000}"/>
    <cellStyle name="Note 5 3 3 3" xfId="7987" xr:uid="{00000000-0005-0000-0000-0000361F0000}"/>
    <cellStyle name="Note 5 3 3 4" xfId="7988" xr:uid="{00000000-0005-0000-0000-0000371F0000}"/>
    <cellStyle name="Note 5 3 4" xfId="7989" xr:uid="{00000000-0005-0000-0000-0000381F0000}"/>
    <cellStyle name="Note 5 3 4 2" xfId="7990" xr:uid="{00000000-0005-0000-0000-0000391F0000}"/>
    <cellStyle name="Note 5 3 4 2 2" xfId="7991" xr:uid="{00000000-0005-0000-0000-00003A1F0000}"/>
    <cellStyle name="Note 5 3 4 2 3" xfId="7992" xr:uid="{00000000-0005-0000-0000-00003B1F0000}"/>
    <cellStyle name="Note 5 3 4 3" xfId="7993" xr:uid="{00000000-0005-0000-0000-00003C1F0000}"/>
    <cellStyle name="Note 5 3 4 4" xfId="7994" xr:uid="{00000000-0005-0000-0000-00003D1F0000}"/>
    <cellStyle name="Note 5 3 5" xfId="7995" xr:uid="{00000000-0005-0000-0000-00003E1F0000}"/>
    <cellStyle name="Note 5 3 5 2" xfId="7996" xr:uid="{00000000-0005-0000-0000-00003F1F0000}"/>
    <cellStyle name="Note 5 3 5 3" xfId="7997" xr:uid="{00000000-0005-0000-0000-0000401F0000}"/>
    <cellStyle name="Note 5 3 6" xfId="7998" xr:uid="{00000000-0005-0000-0000-0000411F0000}"/>
    <cellStyle name="Note 5 3 7" xfId="7999" xr:uid="{00000000-0005-0000-0000-0000421F0000}"/>
    <cellStyle name="Note 5 4" xfId="8000" xr:uid="{00000000-0005-0000-0000-0000431F0000}"/>
    <cellStyle name="Note 5 4 2" xfId="8001" xr:uid="{00000000-0005-0000-0000-0000441F0000}"/>
    <cellStyle name="Note 5 4 2 2" xfId="8002" xr:uid="{00000000-0005-0000-0000-0000451F0000}"/>
    <cellStyle name="Note 5 4 2 2 2" xfId="8003" xr:uid="{00000000-0005-0000-0000-0000461F0000}"/>
    <cellStyle name="Note 5 4 2 2 3" xfId="8004" xr:uid="{00000000-0005-0000-0000-0000471F0000}"/>
    <cellStyle name="Note 5 4 2 3" xfId="8005" xr:uid="{00000000-0005-0000-0000-0000481F0000}"/>
    <cellStyle name="Note 5 4 2 4" xfId="8006" xr:uid="{00000000-0005-0000-0000-0000491F0000}"/>
    <cellStyle name="Note 5 4 3" xfId="8007" xr:uid="{00000000-0005-0000-0000-00004A1F0000}"/>
    <cellStyle name="Note 5 4 3 2" xfId="8008" xr:uid="{00000000-0005-0000-0000-00004B1F0000}"/>
    <cellStyle name="Note 5 4 3 2 2" xfId="8009" xr:uid="{00000000-0005-0000-0000-00004C1F0000}"/>
    <cellStyle name="Note 5 4 3 2 3" xfId="8010" xr:uid="{00000000-0005-0000-0000-00004D1F0000}"/>
    <cellStyle name="Note 5 4 3 3" xfId="8011" xr:uid="{00000000-0005-0000-0000-00004E1F0000}"/>
    <cellStyle name="Note 5 4 3 4" xfId="8012" xr:uid="{00000000-0005-0000-0000-00004F1F0000}"/>
    <cellStyle name="Note 5 4 4" xfId="8013" xr:uid="{00000000-0005-0000-0000-0000501F0000}"/>
    <cellStyle name="Note 5 4 4 2" xfId="8014" xr:uid="{00000000-0005-0000-0000-0000511F0000}"/>
    <cellStyle name="Note 5 4 4 2 2" xfId="8015" xr:uid="{00000000-0005-0000-0000-0000521F0000}"/>
    <cellStyle name="Note 5 4 4 2 3" xfId="8016" xr:uid="{00000000-0005-0000-0000-0000531F0000}"/>
    <cellStyle name="Note 5 4 4 3" xfId="8017" xr:uid="{00000000-0005-0000-0000-0000541F0000}"/>
    <cellStyle name="Note 5 4 4 4" xfId="8018" xr:uid="{00000000-0005-0000-0000-0000551F0000}"/>
    <cellStyle name="Note 5 4 5" xfId="8019" xr:uid="{00000000-0005-0000-0000-0000561F0000}"/>
    <cellStyle name="Note 5 4 5 2" xfId="8020" xr:uid="{00000000-0005-0000-0000-0000571F0000}"/>
    <cellStyle name="Note 5 4 5 3" xfId="8021" xr:uid="{00000000-0005-0000-0000-0000581F0000}"/>
    <cellStyle name="Note 5 4 6" xfId="8022" xr:uid="{00000000-0005-0000-0000-0000591F0000}"/>
    <cellStyle name="Note 5 4 7" xfId="8023" xr:uid="{00000000-0005-0000-0000-00005A1F0000}"/>
    <cellStyle name="Note 5 5" xfId="8024" xr:uid="{00000000-0005-0000-0000-00005B1F0000}"/>
    <cellStyle name="Note 5 5 2" xfId="8025" xr:uid="{00000000-0005-0000-0000-00005C1F0000}"/>
    <cellStyle name="Note 5 5 2 2" xfId="8026" xr:uid="{00000000-0005-0000-0000-00005D1F0000}"/>
    <cellStyle name="Note 5 5 2 2 2" xfId="8027" xr:uid="{00000000-0005-0000-0000-00005E1F0000}"/>
    <cellStyle name="Note 5 5 2 2 3" xfId="8028" xr:uid="{00000000-0005-0000-0000-00005F1F0000}"/>
    <cellStyle name="Note 5 5 2 3" xfId="8029" xr:uid="{00000000-0005-0000-0000-0000601F0000}"/>
    <cellStyle name="Note 5 5 2 4" xfId="8030" xr:uid="{00000000-0005-0000-0000-0000611F0000}"/>
    <cellStyle name="Note 5 5 3" xfId="8031" xr:uid="{00000000-0005-0000-0000-0000621F0000}"/>
    <cellStyle name="Note 5 5 3 2" xfId="8032" xr:uid="{00000000-0005-0000-0000-0000631F0000}"/>
    <cellStyle name="Note 5 5 3 2 2" xfId="8033" xr:uid="{00000000-0005-0000-0000-0000641F0000}"/>
    <cellStyle name="Note 5 5 3 2 3" xfId="8034" xr:uid="{00000000-0005-0000-0000-0000651F0000}"/>
    <cellStyle name="Note 5 5 3 3" xfId="8035" xr:uid="{00000000-0005-0000-0000-0000661F0000}"/>
    <cellStyle name="Note 5 5 3 4" xfId="8036" xr:uid="{00000000-0005-0000-0000-0000671F0000}"/>
    <cellStyle name="Note 5 5 4" xfId="8037" xr:uid="{00000000-0005-0000-0000-0000681F0000}"/>
    <cellStyle name="Note 5 5 4 2" xfId="8038" xr:uid="{00000000-0005-0000-0000-0000691F0000}"/>
    <cellStyle name="Note 5 5 4 3" xfId="8039" xr:uid="{00000000-0005-0000-0000-00006A1F0000}"/>
    <cellStyle name="Note 5 5 5" xfId="8040" xr:uid="{00000000-0005-0000-0000-00006B1F0000}"/>
    <cellStyle name="Note 5 5 6" xfId="8041" xr:uid="{00000000-0005-0000-0000-00006C1F0000}"/>
    <cellStyle name="Note 5 6" xfId="8042" xr:uid="{00000000-0005-0000-0000-00006D1F0000}"/>
    <cellStyle name="Note 5 6 2" xfId="8043" xr:uid="{00000000-0005-0000-0000-00006E1F0000}"/>
    <cellStyle name="Note 5 6 2 2" xfId="8044" xr:uid="{00000000-0005-0000-0000-00006F1F0000}"/>
    <cellStyle name="Note 5 6 2 3" xfId="8045" xr:uid="{00000000-0005-0000-0000-0000701F0000}"/>
    <cellStyle name="Note 5 6 3" xfId="8046" xr:uid="{00000000-0005-0000-0000-0000711F0000}"/>
    <cellStyle name="Note 5 6 4" xfId="8047" xr:uid="{00000000-0005-0000-0000-0000721F0000}"/>
    <cellStyle name="Note 5 7" xfId="8048" xr:uid="{00000000-0005-0000-0000-0000731F0000}"/>
    <cellStyle name="Note 5 7 2" xfId="8049" xr:uid="{00000000-0005-0000-0000-0000741F0000}"/>
    <cellStyle name="Note 5 7 2 2" xfId="8050" xr:uid="{00000000-0005-0000-0000-0000751F0000}"/>
    <cellStyle name="Note 5 7 2 3" xfId="8051" xr:uid="{00000000-0005-0000-0000-0000761F0000}"/>
    <cellStyle name="Note 5 7 3" xfId="8052" xr:uid="{00000000-0005-0000-0000-0000771F0000}"/>
    <cellStyle name="Note 5 7 4" xfId="8053" xr:uid="{00000000-0005-0000-0000-0000781F0000}"/>
    <cellStyle name="Note 5 8" xfId="8054" xr:uid="{00000000-0005-0000-0000-0000791F0000}"/>
    <cellStyle name="Note 6" xfId="8055" xr:uid="{00000000-0005-0000-0000-00007A1F0000}"/>
    <cellStyle name="Note 6 10" xfId="8056" xr:uid="{00000000-0005-0000-0000-00007B1F0000}"/>
    <cellStyle name="Note 6 10 2" xfId="8057" xr:uid="{00000000-0005-0000-0000-00007C1F0000}"/>
    <cellStyle name="Note 6 10 2 2" xfId="8058" xr:uid="{00000000-0005-0000-0000-00007D1F0000}"/>
    <cellStyle name="Note 6 10 2 3" xfId="8059" xr:uid="{00000000-0005-0000-0000-00007E1F0000}"/>
    <cellStyle name="Note 6 10 3" xfId="8060" xr:uid="{00000000-0005-0000-0000-00007F1F0000}"/>
    <cellStyle name="Note 6 10 4" xfId="8061" xr:uid="{00000000-0005-0000-0000-0000801F0000}"/>
    <cellStyle name="Note 6 11" xfId="8062" xr:uid="{00000000-0005-0000-0000-0000811F0000}"/>
    <cellStyle name="Note 6 11 2" xfId="8063" xr:uid="{00000000-0005-0000-0000-0000821F0000}"/>
    <cellStyle name="Note 6 11 2 2" xfId="8064" xr:uid="{00000000-0005-0000-0000-0000831F0000}"/>
    <cellStyle name="Note 6 11 2 3" xfId="8065" xr:uid="{00000000-0005-0000-0000-0000841F0000}"/>
    <cellStyle name="Note 6 11 3" xfId="8066" xr:uid="{00000000-0005-0000-0000-0000851F0000}"/>
    <cellStyle name="Note 6 11 4" xfId="8067" xr:uid="{00000000-0005-0000-0000-0000861F0000}"/>
    <cellStyle name="Note 6 12" xfId="8068" xr:uid="{00000000-0005-0000-0000-0000871F0000}"/>
    <cellStyle name="Note 6 2" xfId="8069" xr:uid="{00000000-0005-0000-0000-0000881F0000}"/>
    <cellStyle name="Note 6 2 2" xfId="8070" xr:uid="{00000000-0005-0000-0000-0000891F0000}"/>
    <cellStyle name="Note 6 2 2 2" xfId="8071" xr:uid="{00000000-0005-0000-0000-00008A1F0000}"/>
    <cellStyle name="Note 6 2 2 2 2" xfId="8072" xr:uid="{00000000-0005-0000-0000-00008B1F0000}"/>
    <cellStyle name="Note 6 2 2 2 2 2" xfId="8073" xr:uid="{00000000-0005-0000-0000-00008C1F0000}"/>
    <cellStyle name="Note 6 2 2 2 2 3" xfId="8074" xr:uid="{00000000-0005-0000-0000-00008D1F0000}"/>
    <cellStyle name="Note 6 2 2 2 3" xfId="8075" xr:uid="{00000000-0005-0000-0000-00008E1F0000}"/>
    <cellStyle name="Note 6 2 2 2 4" xfId="8076" xr:uid="{00000000-0005-0000-0000-00008F1F0000}"/>
    <cellStyle name="Note 6 2 2 3" xfId="8077" xr:uid="{00000000-0005-0000-0000-0000901F0000}"/>
    <cellStyle name="Note 6 2 2 3 2" xfId="8078" xr:uid="{00000000-0005-0000-0000-0000911F0000}"/>
    <cellStyle name="Note 6 2 2 3 2 2" xfId="8079" xr:uid="{00000000-0005-0000-0000-0000921F0000}"/>
    <cellStyle name="Note 6 2 2 3 2 3" xfId="8080" xr:uid="{00000000-0005-0000-0000-0000931F0000}"/>
    <cellStyle name="Note 6 2 2 3 3" xfId="8081" xr:uid="{00000000-0005-0000-0000-0000941F0000}"/>
    <cellStyle name="Note 6 2 2 3 4" xfId="8082" xr:uid="{00000000-0005-0000-0000-0000951F0000}"/>
    <cellStyle name="Note 6 2 2 4" xfId="8083" xr:uid="{00000000-0005-0000-0000-0000961F0000}"/>
    <cellStyle name="Note 6 2 2 4 2" xfId="8084" xr:uid="{00000000-0005-0000-0000-0000971F0000}"/>
    <cellStyle name="Note 6 2 2 4 2 2" xfId="8085" xr:uid="{00000000-0005-0000-0000-0000981F0000}"/>
    <cellStyle name="Note 6 2 2 4 2 3" xfId="8086" xr:uid="{00000000-0005-0000-0000-0000991F0000}"/>
    <cellStyle name="Note 6 2 2 4 3" xfId="8087" xr:uid="{00000000-0005-0000-0000-00009A1F0000}"/>
    <cellStyle name="Note 6 2 2 4 4" xfId="8088" xr:uid="{00000000-0005-0000-0000-00009B1F0000}"/>
    <cellStyle name="Note 6 2 2 5" xfId="8089" xr:uid="{00000000-0005-0000-0000-00009C1F0000}"/>
    <cellStyle name="Note 6 2 2 5 2" xfId="8090" xr:uid="{00000000-0005-0000-0000-00009D1F0000}"/>
    <cellStyle name="Note 6 2 2 5 3" xfId="8091" xr:uid="{00000000-0005-0000-0000-00009E1F0000}"/>
    <cellStyle name="Note 6 2 2 6" xfId="8092" xr:uid="{00000000-0005-0000-0000-00009F1F0000}"/>
    <cellStyle name="Note 6 2 2 7" xfId="8093" xr:uid="{00000000-0005-0000-0000-0000A01F0000}"/>
    <cellStyle name="Note 6 2 3" xfId="8094" xr:uid="{00000000-0005-0000-0000-0000A11F0000}"/>
    <cellStyle name="Note 6 2 3 2" xfId="8095" xr:uid="{00000000-0005-0000-0000-0000A21F0000}"/>
    <cellStyle name="Note 6 2 3 2 2" xfId="8096" xr:uid="{00000000-0005-0000-0000-0000A31F0000}"/>
    <cellStyle name="Note 6 2 3 2 2 2" xfId="8097" xr:uid="{00000000-0005-0000-0000-0000A41F0000}"/>
    <cellStyle name="Note 6 2 3 2 2 3" xfId="8098" xr:uid="{00000000-0005-0000-0000-0000A51F0000}"/>
    <cellStyle name="Note 6 2 3 2 3" xfId="8099" xr:uid="{00000000-0005-0000-0000-0000A61F0000}"/>
    <cellStyle name="Note 6 2 3 2 4" xfId="8100" xr:uid="{00000000-0005-0000-0000-0000A71F0000}"/>
    <cellStyle name="Note 6 2 3 3" xfId="8101" xr:uid="{00000000-0005-0000-0000-0000A81F0000}"/>
    <cellStyle name="Note 6 2 3 3 2" xfId="8102" xr:uid="{00000000-0005-0000-0000-0000A91F0000}"/>
    <cellStyle name="Note 6 2 3 3 2 2" xfId="8103" xr:uid="{00000000-0005-0000-0000-0000AA1F0000}"/>
    <cellStyle name="Note 6 2 3 3 2 3" xfId="8104" xr:uid="{00000000-0005-0000-0000-0000AB1F0000}"/>
    <cellStyle name="Note 6 2 3 3 3" xfId="8105" xr:uid="{00000000-0005-0000-0000-0000AC1F0000}"/>
    <cellStyle name="Note 6 2 3 3 4" xfId="8106" xr:uid="{00000000-0005-0000-0000-0000AD1F0000}"/>
    <cellStyle name="Note 6 2 3 4" xfId="8107" xr:uid="{00000000-0005-0000-0000-0000AE1F0000}"/>
    <cellStyle name="Note 6 2 3 4 2" xfId="8108" xr:uid="{00000000-0005-0000-0000-0000AF1F0000}"/>
    <cellStyle name="Note 6 2 3 4 2 2" xfId="8109" xr:uid="{00000000-0005-0000-0000-0000B01F0000}"/>
    <cellStyle name="Note 6 2 3 4 2 3" xfId="8110" xr:uid="{00000000-0005-0000-0000-0000B11F0000}"/>
    <cellStyle name="Note 6 2 3 4 3" xfId="8111" xr:uid="{00000000-0005-0000-0000-0000B21F0000}"/>
    <cellStyle name="Note 6 2 3 4 4" xfId="8112" xr:uid="{00000000-0005-0000-0000-0000B31F0000}"/>
    <cellStyle name="Note 6 2 3 5" xfId="8113" xr:uid="{00000000-0005-0000-0000-0000B41F0000}"/>
    <cellStyle name="Note 6 2 3 5 2" xfId="8114" xr:uid="{00000000-0005-0000-0000-0000B51F0000}"/>
    <cellStyle name="Note 6 2 3 5 3" xfId="8115" xr:uid="{00000000-0005-0000-0000-0000B61F0000}"/>
    <cellStyle name="Note 6 2 3 6" xfId="8116" xr:uid="{00000000-0005-0000-0000-0000B71F0000}"/>
    <cellStyle name="Note 6 2 3 7" xfId="8117" xr:uid="{00000000-0005-0000-0000-0000B81F0000}"/>
    <cellStyle name="Note 6 2 4" xfId="8118" xr:uid="{00000000-0005-0000-0000-0000B91F0000}"/>
    <cellStyle name="Note 6 2 4 2" xfId="8119" xr:uid="{00000000-0005-0000-0000-0000BA1F0000}"/>
    <cellStyle name="Note 6 2 4 2 2" xfId="8120" xr:uid="{00000000-0005-0000-0000-0000BB1F0000}"/>
    <cellStyle name="Note 6 2 4 2 2 2" xfId="8121" xr:uid="{00000000-0005-0000-0000-0000BC1F0000}"/>
    <cellStyle name="Note 6 2 4 2 2 3" xfId="8122" xr:uid="{00000000-0005-0000-0000-0000BD1F0000}"/>
    <cellStyle name="Note 6 2 4 2 3" xfId="8123" xr:uid="{00000000-0005-0000-0000-0000BE1F0000}"/>
    <cellStyle name="Note 6 2 4 2 4" xfId="8124" xr:uid="{00000000-0005-0000-0000-0000BF1F0000}"/>
    <cellStyle name="Note 6 2 4 3" xfId="8125" xr:uid="{00000000-0005-0000-0000-0000C01F0000}"/>
    <cellStyle name="Note 6 2 4 3 2" xfId="8126" xr:uid="{00000000-0005-0000-0000-0000C11F0000}"/>
    <cellStyle name="Note 6 2 4 3 2 2" xfId="8127" xr:uid="{00000000-0005-0000-0000-0000C21F0000}"/>
    <cellStyle name="Note 6 2 4 3 2 3" xfId="8128" xr:uid="{00000000-0005-0000-0000-0000C31F0000}"/>
    <cellStyle name="Note 6 2 4 3 3" xfId="8129" xr:uid="{00000000-0005-0000-0000-0000C41F0000}"/>
    <cellStyle name="Note 6 2 4 3 4" xfId="8130" xr:uid="{00000000-0005-0000-0000-0000C51F0000}"/>
    <cellStyle name="Note 6 2 4 4" xfId="8131" xr:uid="{00000000-0005-0000-0000-0000C61F0000}"/>
    <cellStyle name="Note 6 2 4 4 2" xfId="8132" xr:uid="{00000000-0005-0000-0000-0000C71F0000}"/>
    <cellStyle name="Note 6 2 4 4 3" xfId="8133" xr:uid="{00000000-0005-0000-0000-0000C81F0000}"/>
    <cellStyle name="Note 6 2 4 5" xfId="8134" xr:uid="{00000000-0005-0000-0000-0000C91F0000}"/>
    <cellStyle name="Note 6 2 4 6" xfId="8135" xr:uid="{00000000-0005-0000-0000-0000CA1F0000}"/>
    <cellStyle name="Note 6 2 5" xfId="8136" xr:uid="{00000000-0005-0000-0000-0000CB1F0000}"/>
    <cellStyle name="Note 6 2 5 2" xfId="8137" xr:uid="{00000000-0005-0000-0000-0000CC1F0000}"/>
    <cellStyle name="Note 6 2 5 2 2" xfId="8138" xr:uid="{00000000-0005-0000-0000-0000CD1F0000}"/>
    <cellStyle name="Note 6 2 5 2 3" xfId="8139" xr:uid="{00000000-0005-0000-0000-0000CE1F0000}"/>
    <cellStyle name="Note 6 2 5 3" xfId="8140" xr:uid="{00000000-0005-0000-0000-0000CF1F0000}"/>
    <cellStyle name="Note 6 2 5 4" xfId="8141" xr:uid="{00000000-0005-0000-0000-0000D01F0000}"/>
    <cellStyle name="Note 6 2 6" xfId="8142" xr:uid="{00000000-0005-0000-0000-0000D11F0000}"/>
    <cellStyle name="Note 6 2 6 2" xfId="8143" xr:uid="{00000000-0005-0000-0000-0000D21F0000}"/>
    <cellStyle name="Note 6 2 6 2 2" xfId="8144" xr:uid="{00000000-0005-0000-0000-0000D31F0000}"/>
    <cellStyle name="Note 6 2 6 2 3" xfId="8145" xr:uid="{00000000-0005-0000-0000-0000D41F0000}"/>
    <cellStyle name="Note 6 2 6 3" xfId="8146" xr:uid="{00000000-0005-0000-0000-0000D51F0000}"/>
    <cellStyle name="Note 6 2 6 4" xfId="8147" xr:uid="{00000000-0005-0000-0000-0000D61F0000}"/>
    <cellStyle name="Note 6 2 7" xfId="8148" xr:uid="{00000000-0005-0000-0000-0000D71F0000}"/>
    <cellStyle name="Note 6 3" xfId="8149" xr:uid="{00000000-0005-0000-0000-0000D81F0000}"/>
    <cellStyle name="Note 6 3 2" xfId="8150" xr:uid="{00000000-0005-0000-0000-0000D91F0000}"/>
    <cellStyle name="Note 6 3 2 2" xfId="8151" xr:uid="{00000000-0005-0000-0000-0000DA1F0000}"/>
    <cellStyle name="Note 6 3 2 2 2" xfId="8152" xr:uid="{00000000-0005-0000-0000-0000DB1F0000}"/>
    <cellStyle name="Note 6 3 2 2 2 2" xfId="8153" xr:uid="{00000000-0005-0000-0000-0000DC1F0000}"/>
    <cellStyle name="Note 6 3 2 2 2 3" xfId="8154" xr:uid="{00000000-0005-0000-0000-0000DD1F0000}"/>
    <cellStyle name="Note 6 3 2 2 3" xfId="8155" xr:uid="{00000000-0005-0000-0000-0000DE1F0000}"/>
    <cellStyle name="Note 6 3 2 2 4" xfId="8156" xr:uid="{00000000-0005-0000-0000-0000DF1F0000}"/>
    <cellStyle name="Note 6 3 2 3" xfId="8157" xr:uid="{00000000-0005-0000-0000-0000E01F0000}"/>
    <cellStyle name="Note 6 3 2 3 2" xfId="8158" xr:uid="{00000000-0005-0000-0000-0000E11F0000}"/>
    <cellStyle name="Note 6 3 2 3 2 2" xfId="8159" xr:uid="{00000000-0005-0000-0000-0000E21F0000}"/>
    <cellStyle name="Note 6 3 2 3 2 3" xfId="8160" xr:uid="{00000000-0005-0000-0000-0000E31F0000}"/>
    <cellStyle name="Note 6 3 2 3 3" xfId="8161" xr:uid="{00000000-0005-0000-0000-0000E41F0000}"/>
    <cellStyle name="Note 6 3 2 3 4" xfId="8162" xr:uid="{00000000-0005-0000-0000-0000E51F0000}"/>
    <cellStyle name="Note 6 3 2 4" xfId="8163" xr:uid="{00000000-0005-0000-0000-0000E61F0000}"/>
    <cellStyle name="Note 6 3 2 4 2" xfId="8164" xr:uid="{00000000-0005-0000-0000-0000E71F0000}"/>
    <cellStyle name="Note 6 3 2 4 2 2" xfId="8165" xr:uid="{00000000-0005-0000-0000-0000E81F0000}"/>
    <cellStyle name="Note 6 3 2 4 2 3" xfId="8166" xr:uid="{00000000-0005-0000-0000-0000E91F0000}"/>
    <cellStyle name="Note 6 3 2 4 3" xfId="8167" xr:uid="{00000000-0005-0000-0000-0000EA1F0000}"/>
    <cellStyle name="Note 6 3 2 4 4" xfId="8168" xr:uid="{00000000-0005-0000-0000-0000EB1F0000}"/>
    <cellStyle name="Note 6 3 2 5" xfId="8169" xr:uid="{00000000-0005-0000-0000-0000EC1F0000}"/>
    <cellStyle name="Note 6 3 2 5 2" xfId="8170" xr:uid="{00000000-0005-0000-0000-0000ED1F0000}"/>
    <cellStyle name="Note 6 3 2 5 3" xfId="8171" xr:uid="{00000000-0005-0000-0000-0000EE1F0000}"/>
    <cellStyle name="Note 6 3 2 6" xfId="8172" xr:uid="{00000000-0005-0000-0000-0000EF1F0000}"/>
    <cellStyle name="Note 6 3 2 7" xfId="8173" xr:uid="{00000000-0005-0000-0000-0000F01F0000}"/>
    <cellStyle name="Note 6 3 3" xfId="8174" xr:uid="{00000000-0005-0000-0000-0000F11F0000}"/>
    <cellStyle name="Note 6 3 3 2" xfId="8175" xr:uid="{00000000-0005-0000-0000-0000F21F0000}"/>
    <cellStyle name="Note 6 3 3 2 2" xfId="8176" xr:uid="{00000000-0005-0000-0000-0000F31F0000}"/>
    <cellStyle name="Note 6 3 3 2 2 2" xfId="8177" xr:uid="{00000000-0005-0000-0000-0000F41F0000}"/>
    <cellStyle name="Note 6 3 3 2 2 3" xfId="8178" xr:uid="{00000000-0005-0000-0000-0000F51F0000}"/>
    <cellStyle name="Note 6 3 3 2 3" xfId="8179" xr:uid="{00000000-0005-0000-0000-0000F61F0000}"/>
    <cellStyle name="Note 6 3 3 2 4" xfId="8180" xr:uid="{00000000-0005-0000-0000-0000F71F0000}"/>
    <cellStyle name="Note 6 3 3 3" xfId="8181" xr:uid="{00000000-0005-0000-0000-0000F81F0000}"/>
    <cellStyle name="Note 6 3 3 3 2" xfId="8182" xr:uid="{00000000-0005-0000-0000-0000F91F0000}"/>
    <cellStyle name="Note 6 3 3 3 2 2" xfId="8183" xr:uid="{00000000-0005-0000-0000-0000FA1F0000}"/>
    <cellStyle name="Note 6 3 3 3 2 3" xfId="8184" xr:uid="{00000000-0005-0000-0000-0000FB1F0000}"/>
    <cellStyle name="Note 6 3 3 3 3" xfId="8185" xr:uid="{00000000-0005-0000-0000-0000FC1F0000}"/>
    <cellStyle name="Note 6 3 3 3 4" xfId="8186" xr:uid="{00000000-0005-0000-0000-0000FD1F0000}"/>
    <cellStyle name="Note 6 3 3 4" xfId="8187" xr:uid="{00000000-0005-0000-0000-0000FE1F0000}"/>
    <cellStyle name="Note 6 3 3 4 2" xfId="8188" xr:uid="{00000000-0005-0000-0000-0000FF1F0000}"/>
    <cellStyle name="Note 6 3 3 4 2 2" xfId="8189" xr:uid="{00000000-0005-0000-0000-000000200000}"/>
    <cellStyle name="Note 6 3 3 4 2 3" xfId="8190" xr:uid="{00000000-0005-0000-0000-000001200000}"/>
    <cellStyle name="Note 6 3 3 4 3" xfId="8191" xr:uid="{00000000-0005-0000-0000-000002200000}"/>
    <cellStyle name="Note 6 3 3 4 4" xfId="8192" xr:uid="{00000000-0005-0000-0000-000003200000}"/>
    <cellStyle name="Note 6 3 3 5" xfId="8193" xr:uid="{00000000-0005-0000-0000-000004200000}"/>
    <cellStyle name="Note 6 3 3 5 2" xfId="8194" xr:uid="{00000000-0005-0000-0000-000005200000}"/>
    <cellStyle name="Note 6 3 3 5 3" xfId="8195" xr:uid="{00000000-0005-0000-0000-000006200000}"/>
    <cellStyle name="Note 6 3 3 6" xfId="8196" xr:uid="{00000000-0005-0000-0000-000007200000}"/>
    <cellStyle name="Note 6 3 3 7" xfId="8197" xr:uid="{00000000-0005-0000-0000-000008200000}"/>
    <cellStyle name="Note 6 3 4" xfId="8198" xr:uid="{00000000-0005-0000-0000-000009200000}"/>
    <cellStyle name="Note 6 3 4 2" xfId="8199" xr:uid="{00000000-0005-0000-0000-00000A200000}"/>
    <cellStyle name="Note 6 3 4 2 2" xfId="8200" xr:uid="{00000000-0005-0000-0000-00000B200000}"/>
    <cellStyle name="Note 6 3 4 2 2 2" xfId="8201" xr:uid="{00000000-0005-0000-0000-00000C200000}"/>
    <cellStyle name="Note 6 3 4 2 2 3" xfId="8202" xr:uid="{00000000-0005-0000-0000-00000D200000}"/>
    <cellStyle name="Note 6 3 4 2 3" xfId="8203" xr:uid="{00000000-0005-0000-0000-00000E200000}"/>
    <cellStyle name="Note 6 3 4 2 4" xfId="8204" xr:uid="{00000000-0005-0000-0000-00000F200000}"/>
    <cellStyle name="Note 6 3 4 3" xfId="8205" xr:uid="{00000000-0005-0000-0000-000010200000}"/>
    <cellStyle name="Note 6 3 4 3 2" xfId="8206" xr:uid="{00000000-0005-0000-0000-000011200000}"/>
    <cellStyle name="Note 6 3 4 3 2 2" xfId="8207" xr:uid="{00000000-0005-0000-0000-000012200000}"/>
    <cellStyle name="Note 6 3 4 3 2 3" xfId="8208" xr:uid="{00000000-0005-0000-0000-000013200000}"/>
    <cellStyle name="Note 6 3 4 3 3" xfId="8209" xr:uid="{00000000-0005-0000-0000-000014200000}"/>
    <cellStyle name="Note 6 3 4 3 4" xfId="8210" xr:uid="{00000000-0005-0000-0000-000015200000}"/>
    <cellStyle name="Note 6 3 4 4" xfId="8211" xr:uid="{00000000-0005-0000-0000-000016200000}"/>
    <cellStyle name="Note 6 3 4 4 2" xfId="8212" xr:uid="{00000000-0005-0000-0000-000017200000}"/>
    <cellStyle name="Note 6 3 4 4 3" xfId="8213" xr:uid="{00000000-0005-0000-0000-000018200000}"/>
    <cellStyle name="Note 6 3 4 5" xfId="8214" xr:uid="{00000000-0005-0000-0000-000019200000}"/>
    <cellStyle name="Note 6 3 4 6" xfId="8215" xr:uid="{00000000-0005-0000-0000-00001A200000}"/>
    <cellStyle name="Note 6 3 5" xfId="8216" xr:uid="{00000000-0005-0000-0000-00001B200000}"/>
    <cellStyle name="Note 6 3 5 2" xfId="8217" xr:uid="{00000000-0005-0000-0000-00001C200000}"/>
    <cellStyle name="Note 6 3 5 2 2" xfId="8218" xr:uid="{00000000-0005-0000-0000-00001D200000}"/>
    <cellStyle name="Note 6 3 5 2 3" xfId="8219" xr:uid="{00000000-0005-0000-0000-00001E200000}"/>
    <cellStyle name="Note 6 3 5 3" xfId="8220" xr:uid="{00000000-0005-0000-0000-00001F200000}"/>
    <cellStyle name="Note 6 3 5 4" xfId="8221" xr:uid="{00000000-0005-0000-0000-000020200000}"/>
    <cellStyle name="Note 6 3 6" xfId="8222" xr:uid="{00000000-0005-0000-0000-000021200000}"/>
    <cellStyle name="Note 6 3 6 2" xfId="8223" xr:uid="{00000000-0005-0000-0000-000022200000}"/>
    <cellStyle name="Note 6 3 6 2 2" xfId="8224" xr:uid="{00000000-0005-0000-0000-000023200000}"/>
    <cellStyle name="Note 6 3 6 2 3" xfId="8225" xr:uid="{00000000-0005-0000-0000-000024200000}"/>
    <cellStyle name="Note 6 3 6 3" xfId="8226" xr:uid="{00000000-0005-0000-0000-000025200000}"/>
    <cellStyle name="Note 6 3 6 4" xfId="8227" xr:uid="{00000000-0005-0000-0000-000026200000}"/>
    <cellStyle name="Note 6 3 7" xfId="8228" xr:uid="{00000000-0005-0000-0000-000027200000}"/>
    <cellStyle name="Note 6 4" xfId="8229" xr:uid="{00000000-0005-0000-0000-000028200000}"/>
    <cellStyle name="Note 6 4 2" xfId="8230" xr:uid="{00000000-0005-0000-0000-000029200000}"/>
    <cellStyle name="Note 6 4 2 2" xfId="8231" xr:uid="{00000000-0005-0000-0000-00002A200000}"/>
    <cellStyle name="Note 6 4 2 2 2" xfId="8232" xr:uid="{00000000-0005-0000-0000-00002B200000}"/>
    <cellStyle name="Note 6 4 2 2 2 2" xfId="8233" xr:uid="{00000000-0005-0000-0000-00002C200000}"/>
    <cellStyle name="Note 6 4 2 2 2 3" xfId="8234" xr:uid="{00000000-0005-0000-0000-00002D200000}"/>
    <cellStyle name="Note 6 4 2 2 3" xfId="8235" xr:uid="{00000000-0005-0000-0000-00002E200000}"/>
    <cellStyle name="Note 6 4 2 2 4" xfId="8236" xr:uid="{00000000-0005-0000-0000-00002F200000}"/>
    <cellStyle name="Note 6 4 2 3" xfId="8237" xr:uid="{00000000-0005-0000-0000-000030200000}"/>
    <cellStyle name="Note 6 4 2 3 2" xfId="8238" xr:uid="{00000000-0005-0000-0000-000031200000}"/>
    <cellStyle name="Note 6 4 2 3 2 2" xfId="8239" xr:uid="{00000000-0005-0000-0000-000032200000}"/>
    <cellStyle name="Note 6 4 2 3 2 3" xfId="8240" xr:uid="{00000000-0005-0000-0000-000033200000}"/>
    <cellStyle name="Note 6 4 2 3 3" xfId="8241" xr:uid="{00000000-0005-0000-0000-000034200000}"/>
    <cellStyle name="Note 6 4 2 3 4" xfId="8242" xr:uid="{00000000-0005-0000-0000-000035200000}"/>
    <cellStyle name="Note 6 4 2 4" xfId="8243" xr:uid="{00000000-0005-0000-0000-000036200000}"/>
    <cellStyle name="Note 6 4 2 4 2" xfId="8244" xr:uid="{00000000-0005-0000-0000-000037200000}"/>
    <cellStyle name="Note 6 4 2 4 2 2" xfId="8245" xr:uid="{00000000-0005-0000-0000-000038200000}"/>
    <cellStyle name="Note 6 4 2 4 2 3" xfId="8246" xr:uid="{00000000-0005-0000-0000-000039200000}"/>
    <cellStyle name="Note 6 4 2 4 3" xfId="8247" xr:uid="{00000000-0005-0000-0000-00003A200000}"/>
    <cellStyle name="Note 6 4 2 4 4" xfId="8248" xr:uid="{00000000-0005-0000-0000-00003B200000}"/>
    <cellStyle name="Note 6 4 2 5" xfId="8249" xr:uid="{00000000-0005-0000-0000-00003C200000}"/>
    <cellStyle name="Note 6 4 2 5 2" xfId="8250" xr:uid="{00000000-0005-0000-0000-00003D200000}"/>
    <cellStyle name="Note 6 4 2 5 3" xfId="8251" xr:uid="{00000000-0005-0000-0000-00003E200000}"/>
    <cellStyle name="Note 6 4 2 6" xfId="8252" xr:uid="{00000000-0005-0000-0000-00003F200000}"/>
    <cellStyle name="Note 6 4 2 7" xfId="8253" xr:uid="{00000000-0005-0000-0000-000040200000}"/>
    <cellStyle name="Note 6 4 3" xfId="8254" xr:uid="{00000000-0005-0000-0000-000041200000}"/>
    <cellStyle name="Note 6 4 3 2" xfId="8255" xr:uid="{00000000-0005-0000-0000-000042200000}"/>
    <cellStyle name="Note 6 4 3 2 2" xfId="8256" xr:uid="{00000000-0005-0000-0000-000043200000}"/>
    <cellStyle name="Note 6 4 3 2 2 2" xfId="8257" xr:uid="{00000000-0005-0000-0000-000044200000}"/>
    <cellStyle name="Note 6 4 3 2 2 3" xfId="8258" xr:uid="{00000000-0005-0000-0000-000045200000}"/>
    <cellStyle name="Note 6 4 3 2 3" xfId="8259" xr:uid="{00000000-0005-0000-0000-000046200000}"/>
    <cellStyle name="Note 6 4 3 2 4" xfId="8260" xr:uid="{00000000-0005-0000-0000-000047200000}"/>
    <cellStyle name="Note 6 4 3 3" xfId="8261" xr:uid="{00000000-0005-0000-0000-000048200000}"/>
    <cellStyle name="Note 6 4 3 3 2" xfId="8262" xr:uid="{00000000-0005-0000-0000-000049200000}"/>
    <cellStyle name="Note 6 4 3 3 2 2" xfId="8263" xr:uid="{00000000-0005-0000-0000-00004A200000}"/>
    <cellStyle name="Note 6 4 3 3 2 3" xfId="8264" xr:uid="{00000000-0005-0000-0000-00004B200000}"/>
    <cellStyle name="Note 6 4 3 3 3" xfId="8265" xr:uid="{00000000-0005-0000-0000-00004C200000}"/>
    <cellStyle name="Note 6 4 3 3 4" xfId="8266" xr:uid="{00000000-0005-0000-0000-00004D200000}"/>
    <cellStyle name="Note 6 4 3 4" xfId="8267" xr:uid="{00000000-0005-0000-0000-00004E200000}"/>
    <cellStyle name="Note 6 4 3 4 2" xfId="8268" xr:uid="{00000000-0005-0000-0000-00004F200000}"/>
    <cellStyle name="Note 6 4 3 4 2 2" xfId="8269" xr:uid="{00000000-0005-0000-0000-000050200000}"/>
    <cellStyle name="Note 6 4 3 4 2 3" xfId="8270" xr:uid="{00000000-0005-0000-0000-000051200000}"/>
    <cellStyle name="Note 6 4 3 4 3" xfId="8271" xr:uid="{00000000-0005-0000-0000-000052200000}"/>
    <cellStyle name="Note 6 4 3 4 4" xfId="8272" xr:uid="{00000000-0005-0000-0000-000053200000}"/>
    <cellStyle name="Note 6 4 3 5" xfId="8273" xr:uid="{00000000-0005-0000-0000-000054200000}"/>
    <cellStyle name="Note 6 4 3 5 2" xfId="8274" xr:uid="{00000000-0005-0000-0000-000055200000}"/>
    <cellStyle name="Note 6 4 3 5 3" xfId="8275" xr:uid="{00000000-0005-0000-0000-000056200000}"/>
    <cellStyle name="Note 6 4 3 6" xfId="8276" xr:uid="{00000000-0005-0000-0000-000057200000}"/>
    <cellStyle name="Note 6 4 3 7" xfId="8277" xr:uid="{00000000-0005-0000-0000-000058200000}"/>
    <cellStyle name="Note 6 4 4" xfId="8278" xr:uid="{00000000-0005-0000-0000-000059200000}"/>
    <cellStyle name="Note 6 4 4 2" xfId="8279" xr:uid="{00000000-0005-0000-0000-00005A200000}"/>
    <cellStyle name="Note 6 4 4 2 2" xfId="8280" xr:uid="{00000000-0005-0000-0000-00005B200000}"/>
    <cellStyle name="Note 6 4 4 2 2 2" xfId="8281" xr:uid="{00000000-0005-0000-0000-00005C200000}"/>
    <cellStyle name="Note 6 4 4 2 2 3" xfId="8282" xr:uid="{00000000-0005-0000-0000-00005D200000}"/>
    <cellStyle name="Note 6 4 4 2 3" xfId="8283" xr:uid="{00000000-0005-0000-0000-00005E200000}"/>
    <cellStyle name="Note 6 4 4 2 4" xfId="8284" xr:uid="{00000000-0005-0000-0000-00005F200000}"/>
    <cellStyle name="Note 6 4 4 3" xfId="8285" xr:uid="{00000000-0005-0000-0000-000060200000}"/>
    <cellStyle name="Note 6 4 4 3 2" xfId="8286" xr:uid="{00000000-0005-0000-0000-000061200000}"/>
    <cellStyle name="Note 6 4 4 3 2 2" xfId="8287" xr:uid="{00000000-0005-0000-0000-000062200000}"/>
    <cellStyle name="Note 6 4 4 3 2 3" xfId="8288" xr:uid="{00000000-0005-0000-0000-000063200000}"/>
    <cellStyle name="Note 6 4 4 3 3" xfId="8289" xr:uid="{00000000-0005-0000-0000-000064200000}"/>
    <cellStyle name="Note 6 4 4 3 4" xfId="8290" xr:uid="{00000000-0005-0000-0000-000065200000}"/>
    <cellStyle name="Note 6 4 4 4" xfId="8291" xr:uid="{00000000-0005-0000-0000-000066200000}"/>
    <cellStyle name="Note 6 4 4 4 2" xfId="8292" xr:uid="{00000000-0005-0000-0000-000067200000}"/>
    <cellStyle name="Note 6 4 4 4 3" xfId="8293" xr:uid="{00000000-0005-0000-0000-000068200000}"/>
    <cellStyle name="Note 6 4 4 5" xfId="8294" xr:uid="{00000000-0005-0000-0000-000069200000}"/>
    <cellStyle name="Note 6 4 4 6" xfId="8295" xr:uid="{00000000-0005-0000-0000-00006A200000}"/>
    <cellStyle name="Note 6 4 5" xfId="8296" xr:uid="{00000000-0005-0000-0000-00006B200000}"/>
    <cellStyle name="Note 6 4 5 2" xfId="8297" xr:uid="{00000000-0005-0000-0000-00006C200000}"/>
    <cellStyle name="Note 6 4 5 2 2" xfId="8298" xr:uid="{00000000-0005-0000-0000-00006D200000}"/>
    <cellStyle name="Note 6 4 5 2 3" xfId="8299" xr:uid="{00000000-0005-0000-0000-00006E200000}"/>
    <cellStyle name="Note 6 4 5 3" xfId="8300" xr:uid="{00000000-0005-0000-0000-00006F200000}"/>
    <cellStyle name="Note 6 4 5 4" xfId="8301" xr:uid="{00000000-0005-0000-0000-000070200000}"/>
    <cellStyle name="Note 6 4 6" xfId="8302" xr:uid="{00000000-0005-0000-0000-000071200000}"/>
    <cellStyle name="Note 6 4 6 2" xfId="8303" xr:uid="{00000000-0005-0000-0000-000072200000}"/>
    <cellStyle name="Note 6 4 6 2 2" xfId="8304" xr:uid="{00000000-0005-0000-0000-000073200000}"/>
    <cellStyle name="Note 6 4 6 2 3" xfId="8305" xr:uid="{00000000-0005-0000-0000-000074200000}"/>
    <cellStyle name="Note 6 4 6 3" xfId="8306" xr:uid="{00000000-0005-0000-0000-000075200000}"/>
    <cellStyle name="Note 6 4 6 4" xfId="8307" xr:uid="{00000000-0005-0000-0000-000076200000}"/>
    <cellStyle name="Note 6 4 7" xfId="8308" xr:uid="{00000000-0005-0000-0000-000077200000}"/>
    <cellStyle name="Note 6 5" xfId="8309" xr:uid="{00000000-0005-0000-0000-000078200000}"/>
    <cellStyle name="Note 6 5 2" xfId="8310" xr:uid="{00000000-0005-0000-0000-000079200000}"/>
    <cellStyle name="Note 6 5 2 2" xfId="8311" xr:uid="{00000000-0005-0000-0000-00007A200000}"/>
    <cellStyle name="Note 6 5 2 2 2" xfId="8312" xr:uid="{00000000-0005-0000-0000-00007B200000}"/>
    <cellStyle name="Note 6 5 2 2 2 2" xfId="8313" xr:uid="{00000000-0005-0000-0000-00007C200000}"/>
    <cellStyle name="Note 6 5 2 2 2 3" xfId="8314" xr:uid="{00000000-0005-0000-0000-00007D200000}"/>
    <cellStyle name="Note 6 5 2 2 3" xfId="8315" xr:uid="{00000000-0005-0000-0000-00007E200000}"/>
    <cellStyle name="Note 6 5 2 2 4" xfId="8316" xr:uid="{00000000-0005-0000-0000-00007F200000}"/>
    <cellStyle name="Note 6 5 2 3" xfId="8317" xr:uid="{00000000-0005-0000-0000-000080200000}"/>
    <cellStyle name="Note 6 5 2 3 2" xfId="8318" xr:uid="{00000000-0005-0000-0000-000081200000}"/>
    <cellStyle name="Note 6 5 2 3 2 2" xfId="8319" xr:uid="{00000000-0005-0000-0000-000082200000}"/>
    <cellStyle name="Note 6 5 2 3 2 3" xfId="8320" xr:uid="{00000000-0005-0000-0000-000083200000}"/>
    <cellStyle name="Note 6 5 2 3 3" xfId="8321" xr:uid="{00000000-0005-0000-0000-000084200000}"/>
    <cellStyle name="Note 6 5 2 3 4" xfId="8322" xr:uid="{00000000-0005-0000-0000-000085200000}"/>
    <cellStyle name="Note 6 5 2 4" xfId="8323" xr:uid="{00000000-0005-0000-0000-000086200000}"/>
    <cellStyle name="Note 6 5 2 4 2" xfId="8324" xr:uid="{00000000-0005-0000-0000-000087200000}"/>
    <cellStyle name="Note 6 5 2 4 2 2" xfId="8325" xr:uid="{00000000-0005-0000-0000-000088200000}"/>
    <cellStyle name="Note 6 5 2 4 2 3" xfId="8326" xr:uid="{00000000-0005-0000-0000-000089200000}"/>
    <cellStyle name="Note 6 5 2 4 3" xfId="8327" xr:uid="{00000000-0005-0000-0000-00008A200000}"/>
    <cellStyle name="Note 6 5 2 4 4" xfId="8328" xr:uid="{00000000-0005-0000-0000-00008B200000}"/>
    <cellStyle name="Note 6 5 2 5" xfId="8329" xr:uid="{00000000-0005-0000-0000-00008C200000}"/>
    <cellStyle name="Note 6 5 2 5 2" xfId="8330" xr:uid="{00000000-0005-0000-0000-00008D200000}"/>
    <cellStyle name="Note 6 5 2 5 3" xfId="8331" xr:uid="{00000000-0005-0000-0000-00008E200000}"/>
    <cellStyle name="Note 6 5 2 6" xfId="8332" xr:uid="{00000000-0005-0000-0000-00008F200000}"/>
    <cellStyle name="Note 6 5 2 7" xfId="8333" xr:uid="{00000000-0005-0000-0000-000090200000}"/>
    <cellStyle name="Note 6 5 3" xfId="8334" xr:uid="{00000000-0005-0000-0000-000091200000}"/>
    <cellStyle name="Note 6 5 3 2" xfId="8335" xr:uid="{00000000-0005-0000-0000-000092200000}"/>
    <cellStyle name="Note 6 5 3 2 2" xfId="8336" xr:uid="{00000000-0005-0000-0000-000093200000}"/>
    <cellStyle name="Note 6 5 3 2 2 2" xfId="8337" xr:uid="{00000000-0005-0000-0000-000094200000}"/>
    <cellStyle name="Note 6 5 3 2 2 3" xfId="8338" xr:uid="{00000000-0005-0000-0000-000095200000}"/>
    <cellStyle name="Note 6 5 3 2 3" xfId="8339" xr:uid="{00000000-0005-0000-0000-000096200000}"/>
    <cellStyle name="Note 6 5 3 2 4" xfId="8340" xr:uid="{00000000-0005-0000-0000-000097200000}"/>
    <cellStyle name="Note 6 5 3 3" xfId="8341" xr:uid="{00000000-0005-0000-0000-000098200000}"/>
    <cellStyle name="Note 6 5 3 3 2" xfId="8342" xr:uid="{00000000-0005-0000-0000-000099200000}"/>
    <cellStyle name="Note 6 5 3 3 2 2" xfId="8343" xr:uid="{00000000-0005-0000-0000-00009A200000}"/>
    <cellStyle name="Note 6 5 3 3 2 3" xfId="8344" xr:uid="{00000000-0005-0000-0000-00009B200000}"/>
    <cellStyle name="Note 6 5 3 3 3" xfId="8345" xr:uid="{00000000-0005-0000-0000-00009C200000}"/>
    <cellStyle name="Note 6 5 3 3 4" xfId="8346" xr:uid="{00000000-0005-0000-0000-00009D200000}"/>
    <cellStyle name="Note 6 5 3 4" xfId="8347" xr:uid="{00000000-0005-0000-0000-00009E200000}"/>
    <cellStyle name="Note 6 5 3 4 2" xfId="8348" xr:uid="{00000000-0005-0000-0000-00009F200000}"/>
    <cellStyle name="Note 6 5 3 4 2 2" xfId="8349" xr:uid="{00000000-0005-0000-0000-0000A0200000}"/>
    <cellStyle name="Note 6 5 3 4 2 3" xfId="8350" xr:uid="{00000000-0005-0000-0000-0000A1200000}"/>
    <cellStyle name="Note 6 5 3 4 3" xfId="8351" xr:uid="{00000000-0005-0000-0000-0000A2200000}"/>
    <cellStyle name="Note 6 5 3 4 4" xfId="8352" xr:uid="{00000000-0005-0000-0000-0000A3200000}"/>
    <cellStyle name="Note 6 5 3 5" xfId="8353" xr:uid="{00000000-0005-0000-0000-0000A4200000}"/>
    <cellStyle name="Note 6 5 3 5 2" xfId="8354" xr:uid="{00000000-0005-0000-0000-0000A5200000}"/>
    <cellStyle name="Note 6 5 3 5 3" xfId="8355" xr:uid="{00000000-0005-0000-0000-0000A6200000}"/>
    <cellStyle name="Note 6 5 3 6" xfId="8356" xr:uid="{00000000-0005-0000-0000-0000A7200000}"/>
    <cellStyle name="Note 6 5 3 7" xfId="8357" xr:uid="{00000000-0005-0000-0000-0000A8200000}"/>
    <cellStyle name="Note 6 5 4" xfId="8358" xr:uid="{00000000-0005-0000-0000-0000A9200000}"/>
    <cellStyle name="Note 6 5 4 2" xfId="8359" xr:uid="{00000000-0005-0000-0000-0000AA200000}"/>
    <cellStyle name="Note 6 5 4 2 2" xfId="8360" xr:uid="{00000000-0005-0000-0000-0000AB200000}"/>
    <cellStyle name="Note 6 5 4 2 2 2" xfId="8361" xr:uid="{00000000-0005-0000-0000-0000AC200000}"/>
    <cellStyle name="Note 6 5 4 2 2 3" xfId="8362" xr:uid="{00000000-0005-0000-0000-0000AD200000}"/>
    <cellStyle name="Note 6 5 4 2 3" xfId="8363" xr:uid="{00000000-0005-0000-0000-0000AE200000}"/>
    <cellStyle name="Note 6 5 4 2 4" xfId="8364" xr:uid="{00000000-0005-0000-0000-0000AF200000}"/>
    <cellStyle name="Note 6 5 4 3" xfId="8365" xr:uid="{00000000-0005-0000-0000-0000B0200000}"/>
    <cellStyle name="Note 6 5 4 3 2" xfId="8366" xr:uid="{00000000-0005-0000-0000-0000B1200000}"/>
    <cellStyle name="Note 6 5 4 3 2 2" xfId="8367" xr:uid="{00000000-0005-0000-0000-0000B2200000}"/>
    <cellStyle name="Note 6 5 4 3 2 3" xfId="8368" xr:uid="{00000000-0005-0000-0000-0000B3200000}"/>
    <cellStyle name="Note 6 5 4 3 3" xfId="8369" xr:uid="{00000000-0005-0000-0000-0000B4200000}"/>
    <cellStyle name="Note 6 5 4 3 4" xfId="8370" xr:uid="{00000000-0005-0000-0000-0000B5200000}"/>
    <cellStyle name="Note 6 5 4 4" xfId="8371" xr:uid="{00000000-0005-0000-0000-0000B6200000}"/>
    <cellStyle name="Note 6 5 4 4 2" xfId="8372" xr:uid="{00000000-0005-0000-0000-0000B7200000}"/>
    <cellStyle name="Note 6 5 4 4 3" xfId="8373" xr:uid="{00000000-0005-0000-0000-0000B8200000}"/>
    <cellStyle name="Note 6 5 4 5" xfId="8374" xr:uid="{00000000-0005-0000-0000-0000B9200000}"/>
    <cellStyle name="Note 6 5 4 6" xfId="8375" xr:uid="{00000000-0005-0000-0000-0000BA200000}"/>
    <cellStyle name="Note 6 5 5" xfId="8376" xr:uid="{00000000-0005-0000-0000-0000BB200000}"/>
    <cellStyle name="Note 6 5 5 2" xfId="8377" xr:uid="{00000000-0005-0000-0000-0000BC200000}"/>
    <cellStyle name="Note 6 5 5 2 2" xfId="8378" xr:uid="{00000000-0005-0000-0000-0000BD200000}"/>
    <cellStyle name="Note 6 5 5 2 3" xfId="8379" xr:uid="{00000000-0005-0000-0000-0000BE200000}"/>
    <cellStyle name="Note 6 5 5 3" xfId="8380" xr:uid="{00000000-0005-0000-0000-0000BF200000}"/>
    <cellStyle name="Note 6 5 5 4" xfId="8381" xr:uid="{00000000-0005-0000-0000-0000C0200000}"/>
    <cellStyle name="Note 6 5 6" xfId="8382" xr:uid="{00000000-0005-0000-0000-0000C1200000}"/>
    <cellStyle name="Note 6 5 6 2" xfId="8383" xr:uid="{00000000-0005-0000-0000-0000C2200000}"/>
    <cellStyle name="Note 6 5 6 2 2" xfId="8384" xr:uid="{00000000-0005-0000-0000-0000C3200000}"/>
    <cellStyle name="Note 6 5 6 2 3" xfId="8385" xr:uid="{00000000-0005-0000-0000-0000C4200000}"/>
    <cellStyle name="Note 6 5 6 3" xfId="8386" xr:uid="{00000000-0005-0000-0000-0000C5200000}"/>
    <cellStyle name="Note 6 5 6 4" xfId="8387" xr:uid="{00000000-0005-0000-0000-0000C6200000}"/>
    <cellStyle name="Note 6 5 7" xfId="8388" xr:uid="{00000000-0005-0000-0000-0000C7200000}"/>
    <cellStyle name="Note 6 5 8" xfId="8389" xr:uid="{00000000-0005-0000-0000-0000C8200000}"/>
    <cellStyle name="Note 6 6" xfId="8390" xr:uid="{00000000-0005-0000-0000-0000C9200000}"/>
    <cellStyle name="Note 6 6 10" xfId="8391" xr:uid="{00000000-0005-0000-0000-0000CA200000}"/>
    <cellStyle name="Note 6 6 11" xfId="8392" xr:uid="{00000000-0005-0000-0000-0000CB200000}"/>
    <cellStyle name="Note 6 6 2" xfId="8393" xr:uid="{00000000-0005-0000-0000-0000CC200000}"/>
    <cellStyle name="Note 6 6 2 2" xfId="8394" xr:uid="{00000000-0005-0000-0000-0000CD200000}"/>
    <cellStyle name="Note 6 6 2 2 2" xfId="8395" xr:uid="{00000000-0005-0000-0000-0000CE200000}"/>
    <cellStyle name="Note 6 6 2 2 2 2" xfId="8396" xr:uid="{00000000-0005-0000-0000-0000CF200000}"/>
    <cellStyle name="Note 6 6 2 2 2 2 2" xfId="8397" xr:uid="{00000000-0005-0000-0000-0000D0200000}"/>
    <cellStyle name="Note 6 6 2 2 2 2 3" xfId="8398" xr:uid="{00000000-0005-0000-0000-0000D1200000}"/>
    <cellStyle name="Note 6 6 2 2 2 3" xfId="8399" xr:uid="{00000000-0005-0000-0000-0000D2200000}"/>
    <cellStyle name="Note 6 6 2 2 2 4" xfId="8400" xr:uid="{00000000-0005-0000-0000-0000D3200000}"/>
    <cellStyle name="Note 6 6 2 2 3" xfId="8401" xr:uid="{00000000-0005-0000-0000-0000D4200000}"/>
    <cellStyle name="Note 6 6 2 2 3 2" xfId="8402" xr:uid="{00000000-0005-0000-0000-0000D5200000}"/>
    <cellStyle name="Note 6 6 2 2 3 2 2" xfId="8403" xr:uid="{00000000-0005-0000-0000-0000D6200000}"/>
    <cellStyle name="Note 6 6 2 2 3 2 3" xfId="8404" xr:uid="{00000000-0005-0000-0000-0000D7200000}"/>
    <cellStyle name="Note 6 6 2 2 3 3" xfId="8405" xr:uid="{00000000-0005-0000-0000-0000D8200000}"/>
    <cellStyle name="Note 6 6 2 2 3 4" xfId="8406" xr:uid="{00000000-0005-0000-0000-0000D9200000}"/>
    <cellStyle name="Note 6 6 2 2 4" xfId="8407" xr:uid="{00000000-0005-0000-0000-0000DA200000}"/>
    <cellStyle name="Note 6 6 2 2 4 2" xfId="8408" xr:uid="{00000000-0005-0000-0000-0000DB200000}"/>
    <cellStyle name="Note 6 6 2 2 4 2 2" xfId="8409" xr:uid="{00000000-0005-0000-0000-0000DC200000}"/>
    <cellStyle name="Note 6 6 2 2 4 2 3" xfId="8410" xr:uid="{00000000-0005-0000-0000-0000DD200000}"/>
    <cellStyle name="Note 6 6 2 2 4 3" xfId="8411" xr:uid="{00000000-0005-0000-0000-0000DE200000}"/>
    <cellStyle name="Note 6 6 2 2 4 4" xfId="8412" xr:uid="{00000000-0005-0000-0000-0000DF200000}"/>
    <cellStyle name="Note 6 6 2 2 5" xfId="8413" xr:uid="{00000000-0005-0000-0000-0000E0200000}"/>
    <cellStyle name="Note 6 6 2 2 5 2" xfId="8414" xr:uid="{00000000-0005-0000-0000-0000E1200000}"/>
    <cellStyle name="Note 6 6 2 2 5 3" xfId="8415" xr:uid="{00000000-0005-0000-0000-0000E2200000}"/>
    <cellStyle name="Note 6 6 2 2 6" xfId="8416" xr:uid="{00000000-0005-0000-0000-0000E3200000}"/>
    <cellStyle name="Note 6 6 2 2 7" xfId="8417" xr:uid="{00000000-0005-0000-0000-0000E4200000}"/>
    <cellStyle name="Note 6 6 2 3" xfId="8418" xr:uid="{00000000-0005-0000-0000-0000E5200000}"/>
    <cellStyle name="Note 6 6 2 3 2" xfId="8419" xr:uid="{00000000-0005-0000-0000-0000E6200000}"/>
    <cellStyle name="Note 6 6 2 3 2 2" xfId="8420" xr:uid="{00000000-0005-0000-0000-0000E7200000}"/>
    <cellStyle name="Note 6 6 2 3 2 2 2" xfId="8421" xr:uid="{00000000-0005-0000-0000-0000E8200000}"/>
    <cellStyle name="Note 6 6 2 3 2 2 3" xfId="8422" xr:uid="{00000000-0005-0000-0000-0000E9200000}"/>
    <cellStyle name="Note 6 6 2 3 2 3" xfId="8423" xr:uid="{00000000-0005-0000-0000-0000EA200000}"/>
    <cellStyle name="Note 6 6 2 3 2 4" xfId="8424" xr:uid="{00000000-0005-0000-0000-0000EB200000}"/>
    <cellStyle name="Note 6 6 2 3 3" xfId="8425" xr:uid="{00000000-0005-0000-0000-0000EC200000}"/>
    <cellStyle name="Note 6 6 2 3 3 2" xfId="8426" xr:uid="{00000000-0005-0000-0000-0000ED200000}"/>
    <cellStyle name="Note 6 6 2 3 3 2 2" xfId="8427" xr:uid="{00000000-0005-0000-0000-0000EE200000}"/>
    <cellStyle name="Note 6 6 2 3 3 2 3" xfId="8428" xr:uid="{00000000-0005-0000-0000-0000EF200000}"/>
    <cellStyle name="Note 6 6 2 3 3 3" xfId="8429" xr:uid="{00000000-0005-0000-0000-0000F0200000}"/>
    <cellStyle name="Note 6 6 2 3 3 4" xfId="8430" xr:uid="{00000000-0005-0000-0000-0000F1200000}"/>
    <cellStyle name="Note 6 6 2 3 4" xfId="8431" xr:uid="{00000000-0005-0000-0000-0000F2200000}"/>
    <cellStyle name="Note 6 6 2 3 4 2" xfId="8432" xr:uid="{00000000-0005-0000-0000-0000F3200000}"/>
    <cellStyle name="Note 6 6 2 3 4 2 2" xfId="8433" xr:uid="{00000000-0005-0000-0000-0000F4200000}"/>
    <cellStyle name="Note 6 6 2 3 4 2 3" xfId="8434" xr:uid="{00000000-0005-0000-0000-0000F5200000}"/>
    <cellStyle name="Note 6 6 2 3 4 3" xfId="8435" xr:uid="{00000000-0005-0000-0000-0000F6200000}"/>
    <cellStyle name="Note 6 6 2 3 4 4" xfId="8436" xr:uid="{00000000-0005-0000-0000-0000F7200000}"/>
    <cellStyle name="Note 6 6 2 3 5" xfId="8437" xr:uid="{00000000-0005-0000-0000-0000F8200000}"/>
    <cellStyle name="Note 6 6 2 3 5 2" xfId="8438" xr:uid="{00000000-0005-0000-0000-0000F9200000}"/>
    <cellStyle name="Note 6 6 2 3 5 3" xfId="8439" xr:uid="{00000000-0005-0000-0000-0000FA200000}"/>
    <cellStyle name="Note 6 6 2 3 6" xfId="8440" xr:uid="{00000000-0005-0000-0000-0000FB200000}"/>
    <cellStyle name="Note 6 6 2 3 7" xfId="8441" xr:uid="{00000000-0005-0000-0000-0000FC200000}"/>
    <cellStyle name="Note 6 6 2 4" xfId="8442" xr:uid="{00000000-0005-0000-0000-0000FD200000}"/>
    <cellStyle name="Note 6 6 2 4 2" xfId="8443" xr:uid="{00000000-0005-0000-0000-0000FE200000}"/>
    <cellStyle name="Note 6 6 2 4 2 2" xfId="8444" xr:uid="{00000000-0005-0000-0000-0000FF200000}"/>
    <cellStyle name="Note 6 6 2 4 2 2 2" xfId="8445" xr:uid="{00000000-0005-0000-0000-000000210000}"/>
    <cellStyle name="Note 6 6 2 4 2 2 3" xfId="8446" xr:uid="{00000000-0005-0000-0000-000001210000}"/>
    <cellStyle name="Note 6 6 2 4 2 3" xfId="8447" xr:uid="{00000000-0005-0000-0000-000002210000}"/>
    <cellStyle name="Note 6 6 2 4 2 4" xfId="8448" xr:uid="{00000000-0005-0000-0000-000003210000}"/>
    <cellStyle name="Note 6 6 2 4 3" xfId="8449" xr:uid="{00000000-0005-0000-0000-000004210000}"/>
    <cellStyle name="Note 6 6 2 4 3 2" xfId="8450" xr:uid="{00000000-0005-0000-0000-000005210000}"/>
    <cellStyle name="Note 6 6 2 4 3 2 2" xfId="8451" xr:uid="{00000000-0005-0000-0000-000006210000}"/>
    <cellStyle name="Note 6 6 2 4 3 2 3" xfId="8452" xr:uid="{00000000-0005-0000-0000-000007210000}"/>
    <cellStyle name="Note 6 6 2 4 3 3" xfId="8453" xr:uid="{00000000-0005-0000-0000-000008210000}"/>
    <cellStyle name="Note 6 6 2 4 3 4" xfId="8454" xr:uid="{00000000-0005-0000-0000-000009210000}"/>
    <cellStyle name="Note 6 6 2 4 4" xfId="8455" xr:uid="{00000000-0005-0000-0000-00000A210000}"/>
    <cellStyle name="Note 6 6 2 4 4 2" xfId="8456" xr:uid="{00000000-0005-0000-0000-00000B210000}"/>
    <cellStyle name="Note 6 6 2 4 4 3" xfId="8457" xr:uid="{00000000-0005-0000-0000-00000C210000}"/>
    <cellStyle name="Note 6 6 2 4 5" xfId="8458" xr:uid="{00000000-0005-0000-0000-00000D210000}"/>
    <cellStyle name="Note 6 6 2 4 6" xfId="8459" xr:uid="{00000000-0005-0000-0000-00000E210000}"/>
    <cellStyle name="Note 6 6 2 5" xfId="8460" xr:uid="{00000000-0005-0000-0000-00000F210000}"/>
    <cellStyle name="Note 6 6 2 5 2" xfId="8461" xr:uid="{00000000-0005-0000-0000-000010210000}"/>
    <cellStyle name="Note 6 6 2 5 2 2" xfId="8462" xr:uid="{00000000-0005-0000-0000-000011210000}"/>
    <cellStyle name="Note 6 6 2 5 2 3" xfId="8463" xr:uid="{00000000-0005-0000-0000-000012210000}"/>
    <cellStyle name="Note 6 6 2 5 3" xfId="8464" xr:uid="{00000000-0005-0000-0000-000013210000}"/>
    <cellStyle name="Note 6 6 2 5 4" xfId="8465" xr:uid="{00000000-0005-0000-0000-000014210000}"/>
    <cellStyle name="Note 6 6 2 6" xfId="8466" xr:uid="{00000000-0005-0000-0000-000015210000}"/>
    <cellStyle name="Note 6 6 2 6 2" xfId="8467" xr:uid="{00000000-0005-0000-0000-000016210000}"/>
    <cellStyle name="Note 6 6 2 6 2 2" xfId="8468" xr:uid="{00000000-0005-0000-0000-000017210000}"/>
    <cellStyle name="Note 6 6 2 6 2 3" xfId="8469" xr:uid="{00000000-0005-0000-0000-000018210000}"/>
    <cellStyle name="Note 6 6 2 6 3" xfId="8470" xr:uid="{00000000-0005-0000-0000-000019210000}"/>
    <cellStyle name="Note 6 6 2 6 4" xfId="8471" xr:uid="{00000000-0005-0000-0000-00001A210000}"/>
    <cellStyle name="Note 6 6 2 7" xfId="8472" xr:uid="{00000000-0005-0000-0000-00001B210000}"/>
    <cellStyle name="Note 6 6 2 8" xfId="8473" xr:uid="{00000000-0005-0000-0000-00001C210000}"/>
    <cellStyle name="Note 6 6 3" xfId="8474" xr:uid="{00000000-0005-0000-0000-00001D210000}"/>
    <cellStyle name="Note 6 6 3 2" xfId="8475" xr:uid="{00000000-0005-0000-0000-00001E210000}"/>
    <cellStyle name="Note 6 6 3 2 2" xfId="8476" xr:uid="{00000000-0005-0000-0000-00001F210000}"/>
    <cellStyle name="Note 6 6 3 2 2 2" xfId="8477" xr:uid="{00000000-0005-0000-0000-000020210000}"/>
    <cellStyle name="Note 6 6 3 2 2 2 2" xfId="8478" xr:uid="{00000000-0005-0000-0000-000021210000}"/>
    <cellStyle name="Note 6 6 3 2 2 2 2 2" xfId="8479" xr:uid="{00000000-0005-0000-0000-000022210000}"/>
    <cellStyle name="Note 6 6 3 2 2 2 2 3" xfId="8480" xr:uid="{00000000-0005-0000-0000-000023210000}"/>
    <cellStyle name="Note 6 6 3 2 2 2 3" xfId="8481" xr:uid="{00000000-0005-0000-0000-000024210000}"/>
    <cellStyle name="Note 6 6 3 2 2 2 4" xfId="8482" xr:uid="{00000000-0005-0000-0000-000025210000}"/>
    <cellStyle name="Note 6 6 3 2 2 3" xfId="8483" xr:uid="{00000000-0005-0000-0000-000026210000}"/>
    <cellStyle name="Note 6 6 3 2 2 3 2" xfId="8484" xr:uid="{00000000-0005-0000-0000-000027210000}"/>
    <cellStyle name="Note 6 6 3 2 2 3 2 2" xfId="8485" xr:uid="{00000000-0005-0000-0000-000028210000}"/>
    <cellStyle name="Note 6 6 3 2 2 3 2 3" xfId="8486" xr:uid="{00000000-0005-0000-0000-000029210000}"/>
    <cellStyle name="Note 6 6 3 2 2 3 3" xfId="8487" xr:uid="{00000000-0005-0000-0000-00002A210000}"/>
    <cellStyle name="Note 6 6 3 2 2 3 4" xfId="8488" xr:uid="{00000000-0005-0000-0000-00002B210000}"/>
    <cellStyle name="Note 6 6 3 2 2 4" xfId="8489" xr:uid="{00000000-0005-0000-0000-00002C210000}"/>
    <cellStyle name="Note 6 6 3 2 2 4 2" xfId="8490" xr:uid="{00000000-0005-0000-0000-00002D210000}"/>
    <cellStyle name="Note 6 6 3 2 2 4 2 2" xfId="8491" xr:uid="{00000000-0005-0000-0000-00002E210000}"/>
    <cellStyle name="Note 6 6 3 2 2 4 2 3" xfId="8492" xr:uid="{00000000-0005-0000-0000-00002F210000}"/>
    <cellStyle name="Note 6 6 3 2 2 4 3" xfId="8493" xr:uid="{00000000-0005-0000-0000-000030210000}"/>
    <cellStyle name="Note 6 6 3 2 2 4 4" xfId="8494" xr:uid="{00000000-0005-0000-0000-000031210000}"/>
    <cellStyle name="Note 6 6 3 2 2 5" xfId="8495" xr:uid="{00000000-0005-0000-0000-000032210000}"/>
    <cellStyle name="Note 6 6 3 2 2 5 2" xfId="8496" xr:uid="{00000000-0005-0000-0000-000033210000}"/>
    <cellStyle name="Note 6 6 3 2 2 5 3" xfId="8497" xr:uid="{00000000-0005-0000-0000-000034210000}"/>
    <cellStyle name="Note 6 6 3 2 2 6" xfId="8498" xr:uid="{00000000-0005-0000-0000-000035210000}"/>
    <cellStyle name="Note 6 6 3 2 2 7" xfId="8499" xr:uid="{00000000-0005-0000-0000-000036210000}"/>
    <cellStyle name="Note 6 6 3 2 3" xfId="8500" xr:uid="{00000000-0005-0000-0000-000037210000}"/>
    <cellStyle name="Note 6 6 3 2 3 2" xfId="8501" xr:uid="{00000000-0005-0000-0000-000038210000}"/>
    <cellStyle name="Note 6 6 3 2 3 2 2" xfId="8502" xr:uid="{00000000-0005-0000-0000-000039210000}"/>
    <cellStyle name="Note 6 6 3 2 3 2 2 2" xfId="8503" xr:uid="{00000000-0005-0000-0000-00003A210000}"/>
    <cellStyle name="Note 6 6 3 2 3 2 2 3" xfId="8504" xr:uid="{00000000-0005-0000-0000-00003B210000}"/>
    <cellStyle name="Note 6 6 3 2 3 2 3" xfId="8505" xr:uid="{00000000-0005-0000-0000-00003C210000}"/>
    <cellStyle name="Note 6 6 3 2 3 2 4" xfId="8506" xr:uid="{00000000-0005-0000-0000-00003D210000}"/>
    <cellStyle name="Note 6 6 3 2 3 3" xfId="8507" xr:uid="{00000000-0005-0000-0000-00003E210000}"/>
    <cellStyle name="Note 6 6 3 2 3 3 2" xfId="8508" xr:uid="{00000000-0005-0000-0000-00003F210000}"/>
    <cellStyle name="Note 6 6 3 2 3 3 2 2" xfId="8509" xr:uid="{00000000-0005-0000-0000-000040210000}"/>
    <cellStyle name="Note 6 6 3 2 3 3 2 3" xfId="8510" xr:uid="{00000000-0005-0000-0000-000041210000}"/>
    <cellStyle name="Note 6 6 3 2 3 3 3" xfId="8511" xr:uid="{00000000-0005-0000-0000-000042210000}"/>
    <cellStyle name="Note 6 6 3 2 3 3 4" xfId="8512" xr:uid="{00000000-0005-0000-0000-000043210000}"/>
    <cellStyle name="Note 6 6 3 2 3 4" xfId="8513" xr:uid="{00000000-0005-0000-0000-000044210000}"/>
    <cellStyle name="Note 6 6 3 2 3 4 2" xfId="8514" xr:uid="{00000000-0005-0000-0000-000045210000}"/>
    <cellStyle name="Note 6 6 3 2 3 4 2 2" xfId="8515" xr:uid="{00000000-0005-0000-0000-000046210000}"/>
    <cellStyle name="Note 6 6 3 2 3 4 2 3" xfId="8516" xr:uid="{00000000-0005-0000-0000-000047210000}"/>
    <cellStyle name="Note 6 6 3 2 3 4 3" xfId="8517" xr:uid="{00000000-0005-0000-0000-000048210000}"/>
    <cellStyle name="Note 6 6 3 2 3 4 4" xfId="8518" xr:uid="{00000000-0005-0000-0000-000049210000}"/>
    <cellStyle name="Note 6 6 3 2 3 5" xfId="8519" xr:uid="{00000000-0005-0000-0000-00004A210000}"/>
    <cellStyle name="Note 6 6 3 2 3 5 2" xfId="8520" xr:uid="{00000000-0005-0000-0000-00004B210000}"/>
    <cellStyle name="Note 6 6 3 2 3 5 3" xfId="8521" xr:uid="{00000000-0005-0000-0000-00004C210000}"/>
    <cellStyle name="Note 6 6 3 2 3 6" xfId="8522" xr:uid="{00000000-0005-0000-0000-00004D210000}"/>
    <cellStyle name="Note 6 6 3 2 3 7" xfId="8523" xr:uid="{00000000-0005-0000-0000-00004E210000}"/>
    <cellStyle name="Note 6 6 3 2 4" xfId="8524" xr:uid="{00000000-0005-0000-0000-00004F210000}"/>
    <cellStyle name="Note 6 6 3 2 4 2" xfId="8525" xr:uid="{00000000-0005-0000-0000-000050210000}"/>
    <cellStyle name="Note 6 6 3 2 4 2 2" xfId="8526" xr:uid="{00000000-0005-0000-0000-000051210000}"/>
    <cellStyle name="Note 6 6 3 2 4 2 2 2" xfId="8527" xr:uid="{00000000-0005-0000-0000-000052210000}"/>
    <cellStyle name="Note 6 6 3 2 4 2 2 3" xfId="8528" xr:uid="{00000000-0005-0000-0000-000053210000}"/>
    <cellStyle name="Note 6 6 3 2 4 2 3" xfId="8529" xr:uid="{00000000-0005-0000-0000-000054210000}"/>
    <cellStyle name="Note 6 6 3 2 4 2 4" xfId="8530" xr:uid="{00000000-0005-0000-0000-000055210000}"/>
    <cellStyle name="Note 6 6 3 2 4 3" xfId="8531" xr:uid="{00000000-0005-0000-0000-000056210000}"/>
    <cellStyle name="Note 6 6 3 2 4 3 2" xfId="8532" xr:uid="{00000000-0005-0000-0000-000057210000}"/>
    <cellStyle name="Note 6 6 3 2 4 3 2 2" xfId="8533" xr:uid="{00000000-0005-0000-0000-000058210000}"/>
    <cellStyle name="Note 6 6 3 2 4 3 2 3" xfId="8534" xr:uid="{00000000-0005-0000-0000-000059210000}"/>
    <cellStyle name="Note 6 6 3 2 4 3 3" xfId="8535" xr:uid="{00000000-0005-0000-0000-00005A210000}"/>
    <cellStyle name="Note 6 6 3 2 4 3 4" xfId="8536" xr:uid="{00000000-0005-0000-0000-00005B210000}"/>
    <cellStyle name="Note 6 6 3 2 4 4" xfId="8537" xr:uid="{00000000-0005-0000-0000-00005C210000}"/>
    <cellStyle name="Note 6 6 3 2 4 4 2" xfId="8538" xr:uid="{00000000-0005-0000-0000-00005D210000}"/>
    <cellStyle name="Note 6 6 3 2 4 4 3" xfId="8539" xr:uid="{00000000-0005-0000-0000-00005E210000}"/>
    <cellStyle name="Note 6 6 3 2 4 5" xfId="8540" xr:uid="{00000000-0005-0000-0000-00005F210000}"/>
    <cellStyle name="Note 6 6 3 2 4 6" xfId="8541" xr:uid="{00000000-0005-0000-0000-000060210000}"/>
    <cellStyle name="Note 6 6 3 2 5" xfId="8542" xr:uid="{00000000-0005-0000-0000-000061210000}"/>
    <cellStyle name="Note 6 6 3 2 5 2" xfId="8543" xr:uid="{00000000-0005-0000-0000-000062210000}"/>
    <cellStyle name="Note 6 6 3 2 5 2 2" xfId="8544" xr:uid="{00000000-0005-0000-0000-000063210000}"/>
    <cellStyle name="Note 6 6 3 2 5 2 3" xfId="8545" xr:uid="{00000000-0005-0000-0000-000064210000}"/>
    <cellStyle name="Note 6 6 3 2 5 3" xfId="8546" xr:uid="{00000000-0005-0000-0000-000065210000}"/>
    <cellStyle name="Note 6 6 3 2 5 4" xfId="8547" xr:uid="{00000000-0005-0000-0000-000066210000}"/>
    <cellStyle name="Note 6 6 3 2 6" xfId="8548" xr:uid="{00000000-0005-0000-0000-000067210000}"/>
    <cellStyle name="Note 6 6 3 2 6 2" xfId="8549" xr:uid="{00000000-0005-0000-0000-000068210000}"/>
    <cellStyle name="Note 6 6 3 2 6 2 2" xfId="8550" xr:uid="{00000000-0005-0000-0000-000069210000}"/>
    <cellStyle name="Note 6 6 3 2 6 2 3" xfId="8551" xr:uid="{00000000-0005-0000-0000-00006A210000}"/>
    <cellStyle name="Note 6 6 3 2 6 3" xfId="8552" xr:uid="{00000000-0005-0000-0000-00006B210000}"/>
    <cellStyle name="Note 6 6 3 2 6 4" xfId="8553" xr:uid="{00000000-0005-0000-0000-00006C210000}"/>
    <cellStyle name="Note 6 6 3 2 7" xfId="8554" xr:uid="{00000000-0005-0000-0000-00006D210000}"/>
    <cellStyle name="Note 6 6 3 2 8" xfId="8555" xr:uid="{00000000-0005-0000-0000-00006E210000}"/>
    <cellStyle name="Note 6 6 3 3" xfId="8556" xr:uid="{00000000-0005-0000-0000-00006F210000}"/>
    <cellStyle name="Note 6 6 3 3 2" xfId="8557" xr:uid="{00000000-0005-0000-0000-000070210000}"/>
    <cellStyle name="Note 6 6 3 3 2 2" xfId="8558" xr:uid="{00000000-0005-0000-0000-000071210000}"/>
    <cellStyle name="Note 6 6 3 3 2 2 2" xfId="8559" xr:uid="{00000000-0005-0000-0000-000072210000}"/>
    <cellStyle name="Note 6 6 3 3 2 2 3" xfId="8560" xr:uid="{00000000-0005-0000-0000-000073210000}"/>
    <cellStyle name="Note 6 6 3 3 2 3" xfId="8561" xr:uid="{00000000-0005-0000-0000-000074210000}"/>
    <cellStyle name="Note 6 6 3 3 2 4" xfId="8562" xr:uid="{00000000-0005-0000-0000-000075210000}"/>
    <cellStyle name="Note 6 6 3 3 3" xfId="8563" xr:uid="{00000000-0005-0000-0000-000076210000}"/>
    <cellStyle name="Note 6 6 3 3 3 2" xfId="8564" xr:uid="{00000000-0005-0000-0000-000077210000}"/>
    <cellStyle name="Note 6 6 3 3 3 2 2" xfId="8565" xr:uid="{00000000-0005-0000-0000-000078210000}"/>
    <cellStyle name="Note 6 6 3 3 3 2 3" xfId="8566" xr:uid="{00000000-0005-0000-0000-000079210000}"/>
    <cellStyle name="Note 6 6 3 3 3 3" xfId="8567" xr:uid="{00000000-0005-0000-0000-00007A210000}"/>
    <cellStyle name="Note 6 6 3 3 3 4" xfId="8568" xr:uid="{00000000-0005-0000-0000-00007B210000}"/>
    <cellStyle name="Note 6 6 3 3 4" xfId="8569" xr:uid="{00000000-0005-0000-0000-00007C210000}"/>
    <cellStyle name="Note 6 6 3 3 4 2" xfId="8570" xr:uid="{00000000-0005-0000-0000-00007D210000}"/>
    <cellStyle name="Note 6 6 3 3 4 2 2" xfId="8571" xr:uid="{00000000-0005-0000-0000-00007E210000}"/>
    <cellStyle name="Note 6 6 3 3 4 2 3" xfId="8572" xr:uid="{00000000-0005-0000-0000-00007F210000}"/>
    <cellStyle name="Note 6 6 3 3 4 3" xfId="8573" xr:uid="{00000000-0005-0000-0000-000080210000}"/>
    <cellStyle name="Note 6 6 3 3 4 4" xfId="8574" xr:uid="{00000000-0005-0000-0000-000081210000}"/>
    <cellStyle name="Note 6 6 3 3 5" xfId="8575" xr:uid="{00000000-0005-0000-0000-000082210000}"/>
    <cellStyle name="Note 6 6 3 3 5 2" xfId="8576" xr:uid="{00000000-0005-0000-0000-000083210000}"/>
    <cellStyle name="Note 6 6 3 3 5 3" xfId="8577" xr:uid="{00000000-0005-0000-0000-000084210000}"/>
    <cellStyle name="Note 6 6 3 3 6" xfId="8578" xr:uid="{00000000-0005-0000-0000-000085210000}"/>
    <cellStyle name="Note 6 6 3 3 6 2" xfId="8579" xr:uid="{00000000-0005-0000-0000-000086210000}"/>
    <cellStyle name="Note 6 6 3 3 6 3" xfId="8580" xr:uid="{00000000-0005-0000-0000-000087210000}"/>
    <cellStyle name="Note 6 6 3 3 7" xfId="8581" xr:uid="{00000000-0005-0000-0000-000088210000}"/>
    <cellStyle name="Note 6 6 3 3 8" xfId="8582" xr:uid="{00000000-0005-0000-0000-000089210000}"/>
    <cellStyle name="Note 6 6 3 4" xfId="8583" xr:uid="{00000000-0005-0000-0000-00008A210000}"/>
    <cellStyle name="Note 6 6 3 4 2" xfId="8584" xr:uid="{00000000-0005-0000-0000-00008B210000}"/>
    <cellStyle name="Note 6 6 3 4 2 2" xfId="8585" xr:uid="{00000000-0005-0000-0000-00008C210000}"/>
    <cellStyle name="Note 6 6 3 4 2 2 2" xfId="8586" xr:uid="{00000000-0005-0000-0000-00008D210000}"/>
    <cellStyle name="Note 6 6 3 4 2 2 3" xfId="8587" xr:uid="{00000000-0005-0000-0000-00008E210000}"/>
    <cellStyle name="Note 6 6 3 4 2 3" xfId="8588" xr:uid="{00000000-0005-0000-0000-00008F210000}"/>
    <cellStyle name="Note 6 6 3 4 2 4" xfId="8589" xr:uid="{00000000-0005-0000-0000-000090210000}"/>
    <cellStyle name="Note 6 6 3 4 3" xfId="8590" xr:uid="{00000000-0005-0000-0000-000091210000}"/>
    <cellStyle name="Note 6 6 3 4 3 2" xfId="8591" xr:uid="{00000000-0005-0000-0000-000092210000}"/>
    <cellStyle name="Note 6 6 3 4 3 2 2" xfId="8592" xr:uid="{00000000-0005-0000-0000-000093210000}"/>
    <cellStyle name="Note 6 6 3 4 3 2 3" xfId="8593" xr:uid="{00000000-0005-0000-0000-000094210000}"/>
    <cellStyle name="Note 6 6 3 4 3 3" xfId="8594" xr:uid="{00000000-0005-0000-0000-000095210000}"/>
    <cellStyle name="Note 6 6 3 4 3 4" xfId="8595" xr:uid="{00000000-0005-0000-0000-000096210000}"/>
    <cellStyle name="Note 6 6 3 4 4" xfId="8596" xr:uid="{00000000-0005-0000-0000-000097210000}"/>
    <cellStyle name="Note 6 6 3 4 4 2" xfId="8597" xr:uid="{00000000-0005-0000-0000-000098210000}"/>
    <cellStyle name="Note 6 6 3 4 4 2 2" xfId="8598" xr:uid="{00000000-0005-0000-0000-000099210000}"/>
    <cellStyle name="Note 6 6 3 4 4 2 3" xfId="8599" xr:uid="{00000000-0005-0000-0000-00009A210000}"/>
    <cellStyle name="Note 6 6 3 4 4 3" xfId="8600" xr:uid="{00000000-0005-0000-0000-00009B210000}"/>
    <cellStyle name="Note 6 6 3 4 4 4" xfId="8601" xr:uid="{00000000-0005-0000-0000-00009C210000}"/>
    <cellStyle name="Note 6 6 3 4 5" xfId="8602" xr:uid="{00000000-0005-0000-0000-00009D210000}"/>
    <cellStyle name="Note 6 6 3 4 5 2" xfId="8603" xr:uid="{00000000-0005-0000-0000-00009E210000}"/>
    <cellStyle name="Note 6 6 3 4 5 3" xfId="8604" xr:uid="{00000000-0005-0000-0000-00009F210000}"/>
    <cellStyle name="Note 6 6 3 4 6" xfId="8605" xr:uid="{00000000-0005-0000-0000-0000A0210000}"/>
    <cellStyle name="Note 6 6 3 4 6 2" xfId="8606" xr:uid="{00000000-0005-0000-0000-0000A1210000}"/>
    <cellStyle name="Note 6 6 3 4 6 3" xfId="8607" xr:uid="{00000000-0005-0000-0000-0000A2210000}"/>
    <cellStyle name="Note 6 6 3 4 7" xfId="8608" xr:uid="{00000000-0005-0000-0000-0000A3210000}"/>
    <cellStyle name="Note 6 6 3 4 8" xfId="8609" xr:uid="{00000000-0005-0000-0000-0000A4210000}"/>
    <cellStyle name="Note 6 6 3 5" xfId="8610" xr:uid="{00000000-0005-0000-0000-0000A5210000}"/>
    <cellStyle name="Note 6 6 3 5 2" xfId="8611" xr:uid="{00000000-0005-0000-0000-0000A6210000}"/>
    <cellStyle name="Note 6 6 3 5 2 2" xfId="8612" xr:uid="{00000000-0005-0000-0000-0000A7210000}"/>
    <cellStyle name="Note 6 6 3 5 2 2 2" xfId="8613" xr:uid="{00000000-0005-0000-0000-0000A8210000}"/>
    <cellStyle name="Note 6 6 3 5 2 2 3" xfId="8614" xr:uid="{00000000-0005-0000-0000-0000A9210000}"/>
    <cellStyle name="Note 6 6 3 5 2 3" xfId="8615" xr:uid="{00000000-0005-0000-0000-0000AA210000}"/>
    <cellStyle name="Note 6 6 3 5 2 4" xfId="8616" xr:uid="{00000000-0005-0000-0000-0000AB210000}"/>
    <cellStyle name="Note 6 6 3 5 3" xfId="8617" xr:uid="{00000000-0005-0000-0000-0000AC210000}"/>
    <cellStyle name="Note 6 6 3 5 3 2" xfId="8618" xr:uid="{00000000-0005-0000-0000-0000AD210000}"/>
    <cellStyle name="Note 6 6 3 5 3 2 2" xfId="8619" xr:uid="{00000000-0005-0000-0000-0000AE210000}"/>
    <cellStyle name="Note 6 6 3 5 3 2 3" xfId="8620" xr:uid="{00000000-0005-0000-0000-0000AF210000}"/>
    <cellStyle name="Note 6 6 3 5 3 3" xfId="8621" xr:uid="{00000000-0005-0000-0000-0000B0210000}"/>
    <cellStyle name="Note 6 6 3 5 3 4" xfId="8622" xr:uid="{00000000-0005-0000-0000-0000B1210000}"/>
    <cellStyle name="Note 6 6 3 5 4" xfId="8623" xr:uid="{00000000-0005-0000-0000-0000B2210000}"/>
    <cellStyle name="Note 6 6 3 5 4 2" xfId="8624" xr:uid="{00000000-0005-0000-0000-0000B3210000}"/>
    <cellStyle name="Note 6 6 3 5 4 3" xfId="8625" xr:uid="{00000000-0005-0000-0000-0000B4210000}"/>
    <cellStyle name="Note 6 6 3 5 5" xfId="8626" xr:uid="{00000000-0005-0000-0000-0000B5210000}"/>
    <cellStyle name="Note 6 6 3 5 6" xfId="8627" xr:uid="{00000000-0005-0000-0000-0000B6210000}"/>
    <cellStyle name="Note 6 6 3 6" xfId="8628" xr:uid="{00000000-0005-0000-0000-0000B7210000}"/>
    <cellStyle name="Note 6 6 3 6 2" xfId="8629" xr:uid="{00000000-0005-0000-0000-0000B8210000}"/>
    <cellStyle name="Note 6 6 3 6 2 2" xfId="8630" xr:uid="{00000000-0005-0000-0000-0000B9210000}"/>
    <cellStyle name="Note 6 6 3 6 2 3" xfId="8631" xr:uid="{00000000-0005-0000-0000-0000BA210000}"/>
    <cellStyle name="Note 6 6 3 6 3" xfId="8632" xr:uid="{00000000-0005-0000-0000-0000BB210000}"/>
    <cellStyle name="Note 6 6 3 6 4" xfId="8633" xr:uid="{00000000-0005-0000-0000-0000BC210000}"/>
    <cellStyle name="Note 6 6 3 7" xfId="8634" xr:uid="{00000000-0005-0000-0000-0000BD210000}"/>
    <cellStyle name="Note 6 6 3 7 2" xfId="8635" xr:uid="{00000000-0005-0000-0000-0000BE210000}"/>
    <cellStyle name="Note 6 6 3 7 2 2" xfId="8636" xr:uid="{00000000-0005-0000-0000-0000BF210000}"/>
    <cellStyle name="Note 6 6 3 7 2 3" xfId="8637" xr:uid="{00000000-0005-0000-0000-0000C0210000}"/>
    <cellStyle name="Note 6 6 3 7 3" xfId="8638" xr:uid="{00000000-0005-0000-0000-0000C1210000}"/>
    <cellStyle name="Note 6 6 3 7 4" xfId="8639" xr:uid="{00000000-0005-0000-0000-0000C2210000}"/>
    <cellStyle name="Note 6 6 3 8" xfId="8640" xr:uid="{00000000-0005-0000-0000-0000C3210000}"/>
    <cellStyle name="Note 6 6 3 9" xfId="8641" xr:uid="{00000000-0005-0000-0000-0000C4210000}"/>
    <cellStyle name="Note 6 6 4" xfId="8642" xr:uid="{00000000-0005-0000-0000-0000C5210000}"/>
    <cellStyle name="Note 6 6 4 2" xfId="8643" xr:uid="{00000000-0005-0000-0000-0000C6210000}"/>
    <cellStyle name="Note 6 6 4 2 2" xfId="8644" xr:uid="{00000000-0005-0000-0000-0000C7210000}"/>
    <cellStyle name="Note 6 6 4 2 2 2" xfId="8645" xr:uid="{00000000-0005-0000-0000-0000C8210000}"/>
    <cellStyle name="Note 6 6 4 2 2 2 2" xfId="8646" xr:uid="{00000000-0005-0000-0000-0000C9210000}"/>
    <cellStyle name="Note 6 6 4 2 2 2 3" xfId="8647" xr:uid="{00000000-0005-0000-0000-0000CA210000}"/>
    <cellStyle name="Note 6 6 4 2 2 3" xfId="8648" xr:uid="{00000000-0005-0000-0000-0000CB210000}"/>
    <cellStyle name="Note 6 6 4 2 2 4" xfId="8649" xr:uid="{00000000-0005-0000-0000-0000CC210000}"/>
    <cellStyle name="Note 6 6 4 2 3" xfId="8650" xr:uid="{00000000-0005-0000-0000-0000CD210000}"/>
    <cellStyle name="Note 6 6 4 2 3 2" xfId="8651" xr:uid="{00000000-0005-0000-0000-0000CE210000}"/>
    <cellStyle name="Note 6 6 4 2 3 2 2" xfId="8652" xr:uid="{00000000-0005-0000-0000-0000CF210000}"/>
    <cellStyle name="Note 6 6 4 2 3 2 3" xfId="8653" xr:uid="{00000000-0005-0000-0000-0000D0210000}"/>
    <cellStyle name="Note 6 6 4 2 3 3" xfId="8654" xr:uid="{00000000-0005-0000-0000-0000D1210000}"/>
    <cellStyle name="Note 6 6 4 2 3 4" xfId="8655" xr:uid="{00000000-0005-0000-0000-0000D2210000}"/>
    <cellStyle name="Note 6 6 4 2 4" xfId="8656" xr:uid="{00000000-0005-0000-0000-0000D3210000}"/>
    <cellStyle name="Note 6 6 4 2 4 2" xfId="8657" xr:uid="{00000000-0005-0000-0000-0000D4210000}"/>
    <cellStyle name="Note 6 6 4 2 4 2 2" xfId="8658" xr:uid="{00000000-0005-0000-0000-0000D5210000}"/>
    <cellStyle name="Note 6 6 4 2 4 2 3" xfId="8659" xr:uid="{00000000-0005-0000-0000-0000D6210000}"/>
    <cellStyle name="Note 6 6 4 2 4 3" xfId="8660" xr:uid="{00000000-0005-0000-0000-0000D7210000}"/>
    <cellStyle name="Note 6 6 4 2 4 4" xfId="8661" xr:uid="{00000000-0005-0000-0000-0000D8210000}"/>
    <cellStyle name="Note 6 6 4 2 5" xfId="8662" xr:uid="{00000000-0005-0000-0000-0000D9210000}"/>
    <cellStyle name="Note 6 6 4 2 5 2" xfId="8663" xr:uid="{00000000-0005-0000-0000-0000DA210000}"/>
    <cellStyle name="Note 6 6 4 2 5 3" xfId="8664" xr:uid="{00000000-0005-0000-0000-0000DB210000}"/>
    <cellStyle name="Note 6 6 4 2 6" xfId="8665" xr:uid="{00000000-0005-0000-0000-0000DC210000}"/>
    <cellStyle name="Note 6 6 4 2 7" xfId="8666" xr:uid="{00000000-0005-0000-0000-0000DD210000}"/>
    <cellStyle name="Note 6 6 4 3" xfId="8667" xr:uid="{00000000-0005-0000-0000-0000DE210000}"/>
    <cellStyle name="Note 6 6 4 3 2" xfId="8668" xr:uid="{00000000-0005-0000-0000-0000DF210000}"/>
    <cellStyle name="Note 6 6 4 3 2 2" xfId="8669" xr:uid="{00000000-0005-0000-0000-0000E0210000}"/>
    <cellStyle name="Note 6 6 4 3 2 2 2" xfId="8670" xr:uid="{00000000-0005-0000-0000-0000E1210000}"/>
    <cellStyle name="Note 6 6 4 3 2 2 3" xfId="8671" xr:uid="{00000000-0005-0000-0000-0000E2210000}"/>
    <cellStyle name="Note 6 6 4 3 2 3" xfId="8672" xr:uid="{00000000-0005-0000-0000-0000E3210000}"/>
    <cellStyle name="Note 6 6 4 3 2 4" xfId="8673" xr:uid="{00000000-0005-0000-0000-0000E4210000}"/>
    <cellStyle name="Note 6 6 4 3 3" xfId="8674" xr:uid="{00000000-0005-0000-0000-0000E5210000}"/>
    <cellStyle name="Note 6 6 4 3 3 2" xfId="8675" xr:uid="{00000000-0005-0000-0000-0000E6210000}"/>
    <cellStyle name="Note 6 6 4 3 3 2 2" xfId="8676" xr:uid="{00000000-0005-0000-0000-0000E7210000}"/>
    <cellStyle name="Note 6 6 4 3 3 2 3" xfId="8677" xr:uid="{00000000-0005-0000-0000-0000E8210000}"/>
    <cellStyle name="Note 6 6 4 3 3 3" xfId="8678" xr:uid="{00000000-0005-0000-0000-0000E9210000}"/>
    <cellStyle name="Note 6 6 4 3 3 4" xfId="8679" xr:uid="{00000000-0005-0000-0000-0000EA210000}"/>
    <cellStyle name="Note 6 6 4 3 4" xfId="8680" xr:uid="{00000000-0005-0000-0000-0000EB210000}"/>
    <cellStyle name="Note 6 6 4 3 4 2" xfId="8681" xr:uid="{00000000-0005-0000-0000-0000EC210000}"/>
    <cellStyle name="Note 6 6 4 3 4 2 2" xfId="8682" xr:uid="{00000000-0005-0000-0000-0000ED210000}"/>
    <cellStyle name="Note 6 6 4 3 4 2 3" xfId="8683" xr:uid="{00000000-0005-0000-0000-0000EE210000}"/>
    <cellStyle name="Note 6 6 4 3 4 3" xfId="8684" xr:uid="{00000000-0005-0000-0000-0000EF210000}"/>
    <cellStyle name="Note 6 6 4 3 4 4" xfId="8685" xr:uid="{00000000-0005-0000-0000-0000F0210000}"/>
    <cellStyle name="Note 6 6 4 3 5" xfId="8686" xr:uid="{00000000-0005-0000-0000-0000F1210000}"/>
    <cellStyle name="Note 6 6 4 3 5 2" xfId="8687" xr:uid="{00000000-0005-0000-0000-0000F2210000}"/>
    <cellStyle name="Note 6 6 4 3 5 3" xfId="8688" xr:uid="{00000000-0005-0000-0000-0000F3210000}"/>
    <cellStyle name="Note 6 6 4 3 6" xfId="8689" xr:uid="{00000000-0005-0000-0000-0000F4210000}"/>
    <cellStyle name="Note 6 6 4 3 7" xfId="8690" xr:uid="{00000000-0005-0000-0000-0000F5210000}"/>
    <cellStyle name="Note 6 6 4 4" xfId="8691" xr:uid="{00000000-0005-0000-0000-0000F6210000}"/>
    <cellStyle name="Note 6 6 4 4 2" xfId="8692" xr:uid="{00000000-0005-0000-0000-0000F7210000}"/>
    <cellStyle name="Note 6 6 4 4 2 2" xfId="8693" xr:uid="{00000000-0005-0000-0000-0000F8210000}"/>
    <cellStyle name="Note 6 6 4 4 2 2 2" xfId="8694" xr:uid="{00000000-0005-0000-0000-0000F9210000}"/>
    <cellStyle name="Note 6 6 4 4 2 2 3" xfId="8695" xr:uid="{00000000-0005-0000-0000-0000FA210000}"/>
    <cellStyle name="Note 6 6 4 4 2 3" xfId="8696" xr:uid="{00000000-0005-0000-0000-0000FB210000}"/>
    <cellStyle name="Note 6 6 4 4 2 4" xfId="8697" xr:uid="{00000000-0005-0000-0000-0000FC210000}"/>
    <cellStyle name="Note 6 6 4 4 3" xfId="8698" xr:uid="{00000000-0005-0000-0000-0000FD210000}"/>
    <cellStyle name="Note 6 6 4 4 3 2" xfId="8699" xr:uid="{00000000-0005-0000-0000-0000FE210000}"/>
    <cellStyle name="Note 6 6 4 4 3 2 2" xfId="8700" xr:uid="{00000000-0005-0000-0000-0000FF210000}"/>
    <cellStyle name="Note 6 6 4 4 3 2 3" xfId="8701" xr:uid="{00000000-0005-0000-0000-000000220000}"/>
    <cellStyle name="Note 6 6 4 4 3 3" xfId="8702" xr:uid="{00000000-0005-0000-0000-000001220000}"/>
    <cellStyle name="Note 6 6 4 4 3 4" xfId="8703" xr:uid="{00000000-0005-0000-0000-000002220000}"/>
    <cellStyle name="Note 6 6 4 4 4" xfId="8704" xr:uid="{00000000-0005-0000-0000-000003220000}"/>
    <cellStyle name="Note 6 6 4 4 4 2" xfId="8705" xr:uid="{00000000-0005-0000-0000-000004220000}"/>
    <cellStyle name="Note 6 6 4 4 4 3" xfId="8706" xr:uid="{00000000-0005-0000-0000-000005220000}"/>
    <cellStyle name="Note 6 6 4 4 5" xfId="8707" xr:uid="{00000000-0005-0000-0000-000006220000}"/>
    <cellStyle name="Note 6 6 4 4 6" xfId="8708" xr:uid="{00000000-0005-0000-0000-000007220000}"/>
    <cellStyle name="Note 6 6 4 5" xfId="8709" xr:uid="{00000000-0005-0000-0000-000008220000}"/>
    <cellStyle name="Note 6 6 4 5 2" xfId="8710" xr:uid="{00000000-0005-0000-0000-000009220000}"/>
    <cellStyle name="Note 6 6 4 5 2 2" xfId="8711" xr:uid="{00000000-0005-0000-0000-00000A220000}"/>
    <cellStyle name="Note 6 6 4 5 2 3" xfId="8712" xr:uid="{00000000-0005-0000-0000-00000B220000}"/>
    <cellStyle name="Note 6 6 4 5 3" xfId="8713" xr:uid="{00000000-0005-0000-0000-00000C220000}"/>
    <cellStyle name="Note 6 6 4 5 4" xfId="8714" xr:uid="{00000000-0005-0000-0000-00000D220000}"/>
    <cellStyle name="Note 6 6 4 6" xfId="8715" xr:uid="{00000000-0005-0000-0000-00000E220000}"/>
    <cellStyle name="Note 6 6 4 6 2" xfId="8716" xr:uid="{00000000-0005-0000-0000-00000F220000}"/>
    <cellStyle name="Note 6 6 4 6 2 2" xfId="8717" xr:uid="{00000000-0005-0000-0000-000010220000}"/>
    <cellStyle name="Note 6 6 4 6 2 3" xfId="8718" xr:uid="{00000000-0005-0000-0000-000011220000}"/>
    <cellStyle name="Note 6 6 4 6 3" xfId="8719" xr:uid="{00000000-0005-0000-0000-000012220000}"/>
    <cellStyle name="Note 6 6 4 6 4" xfId="8720" xr:uid="{00000000-0005-0000-0000-000013220000}"/>
    <cellStyle name="Note 6 6 4 7" xfId="8721" xr:uid="{00000000-0005-0000-0000-000014220000}"/>
    <cellStyle name="Note 6 6 4 8" xfId="8722" xr:uid="{00000000-0005-0000-0000-000015220000}"/>
    <cellStyle name="Note 6 6 5" xfId="8723" xr:uid="{00000000-0005-0000-0000-000016220000}"/>
    <cellStyle name="Note 6 6 5 2" xfId="8724" xr:uid="{00000000-0005-0000-0000-000017220000}"/>
    <cellStyle name="Note 6 6 5 2 2" xfId="8725" xr:uid="{00000000-0005-0000-0000-000018220000}"/>
    <cellStyle name="Note 6 6 5 2 2 2" xfId="8726" xr:uid="{00000000-0005-0000-0000-000019220000}"/>
    <cellStyle name="Note 6 6 5 2 2 3" xfId="8727" xr:uid="{00000000-0005-0000-0000-00001A220000}"/>
    <cellStyle name="Note 6 6 5 2 3" xfId="8728" xr:uid="{00000000-0005-0000-0000-00001B220000}"/>
    <cellStyle name="Note 6 6 5 2 4" xfId="8729" xr:uid="{00000000-0005-0000-0000-00001C220000}"/>
    <cellStyle name="Note 6 6 5 3" xfId="8730" xr:uid="{00000000-0005-0000-0000-00001D220000}"/>
    <cellStyle name="Note 6 6 5 3 2" xfId="8731" xr:uid="{00000000-0005-0000-0000-00001E220000}"/>
    <cellStyle name="Note 6 6 5 3 2 2" xfId="8732" xr:uid="{00000000-0005-0000-0000-00001F220000}"/>
    <cellStyle name="Note 6 6 5 3 2 3" xfId="8733" xr:uid="{00000000-0005-0000-0000-000020220000}"/>
    <cellStyle name="Note 6 6 5 3 3" xfId="8734" xr:uid="{00000000-0005-0000-0000-000021220000}"/>
    <cellStyle name="Note 6 6 5 3 4" xfId="8735" xr:uid="{00000000-0005-0000-0000-000022220000}"/>
    <cellStyle name="Note 6 6 5 4" xfId="8736" xr:uid="{00000000-0005-0000-0000-000023220000}"/>
    <cellStyle name="Note 6 6 5 4 2" xfId="8737" xr:uid="{00000000-0005-0000-0000-000024220000}"/>
    <cellStyle name="Note 6 6 5 4 2 2" xfId="8738" xr:uid="{00000000-0005-0000-0000-000025220000}"/>
    <cellStyle name="Note 6 6 5 4 2 3" xfId="8739" xr:uid="{00000000-0005-0000-0000-000026220000}"/>
    <cellStyle name="Note 6 6 5 4 3" xfId="8740" xr:uid="{00000000-0005-0000-0000-000027220000}"/>
    <cellStyle name="Note 6 6 5 4 4" xfId="8741" xr:uid="{00000000-0005-0000-0000-000028220000}"/>
    <cellStyle name="Note 6 6 5 5" xfId="8742" xr:uid="{00000000-0005-0000-0000-000029220000}"/>
    <cellStyle name="Note 6 6 5 5 2" xfId="8743" xr:uid="{00000000-0005-0000-0000-00002A220000}"/>
    <cellStyle name="Note 6 6 5 5 3" xfId="8744" xr:uid="{00000000-0005-0000-0000-00002B220000}"/>
    <cellStyle name="Note 6 6 5 6" xfId="8745" xr:uid="{00000000-0005-0000-0000-00002C220000}"/>
    <cellStyle name="Note 6 6 5 6 2" xfId="8746" xr:uid="{00000000-0005-0000-0000-00002D220000}"/>
    <cellStyle name="Note 6 6 5 6 3" xfId="8747" xr:uid="{00000000-0005-0000-0000-00002E220000}"/>
    <cellStyle name="Note 6 6 5 7" xfId="8748" xr:uid="{00000000-0005-0000-0000-00002F220000}"/>
    <cellStyle name="Note 6 6 5 8" xfId="8749" xr:uid="{00000000-0005-0000-0000-000030220000}"/>
    <cellStyle name="Note 6 6 6" xfId="8750" xr:uid="{00000000-0005-0000-0000-000031220000}"/>
    <cellStyle name="Note 6 6 6 2" xfId="8751" xr:uid="{00000000-0005-0000-0000-000032220000}"/>
    <cellStyle name="Note 6 6 6 2 2" xfId="8752" xr:uid="{00000000-0005-0000-0000-000033220000}"/>
    <cellStyle name="Note 6 6 6 2 2 2" xfId="8753" xr:uid="{00000000-0005-0000-0000-000034220000}"/>
    <cellStyle name="Note 6 6 6 2 2 3" xfId="8754" xr:uid="{00000000-0005-0000-0000-000035220000}"/>
    <cellStyle name="Note 6 6 6 2 3" xfId="8755" xr:uid="{00000000-0005-0000-0000-000036220000}"/>
    <cellStyle name="Note 6 6 6 2 4" xfId="8756" xr:uid="{00000000-0005-0000-0000-000037220000}"/>
    <cellStyle name="Note 6 6 6 3" xfId="8757" xr:uid="{00000000-0005-0000-0000-000038220000}"/>
    <cellStyle name="Note 6 6 6 3 2" xfId="8758" xr:uid="{00000000-0005-0000-0000-000039220000}"/>
    <cellStyle name="Note 6 6 6 3 2 2" xfId="8759" xr:uid="{00000000-0005-0000-0000-00003A220000}"/>
    <cellStyle name="Note 6 6 6 3 2 3" xfId="8760" xr:uid="{00000000-0005-0000-0000-00003B220000}"/>
    <cellStyle name="Note 6 6 6 3 3" xfId="8761" xr:uid="{00000000-0005-0000-0000-00003C220000}"/>
    <cellStyle name="Note 6 6 6 3 4" xfId="8762" xr:uid="{00000000-0005-0000-0000-00003D220000}"/>
    <cellStyle name="Note 6 6 6 4" xfId="8763" xr:uid="{00000000-0005-0000-0000-00003E220000}"/>
    <cellStyle name="Note 6 6 6 4 2" xfId="8764" xr:uid="{00000000-0005-0000-0000-00003F220000}"/>
    <cellStyle name="Note 6 6 6 4 2 2" xfId="8765" xr:uid="{00000000-0005-0000-0000-000040220000}"/>
    <cellStyle name="Note 6 6 6 4 2 3" xfId="8766" xr:uid="{00000000-0005-0000-0000-000041220000}"/>
    <cellStyle name="Note 6 6 6 4 3" xfId="8767" xr:uid="{00000000-0005-0000-0000-000042220000}"/>
    <cellStyle name="Note 6 6 6 4 4" xfId="8768" xr:uid="{00000000-0005-0000-0000-000043220000}"/>
    <cellStyle name="Note 6 6 6 5" xfId="8769" xr:uid="{00000000-0005-0000-0000-000044220000}"/>
    <cellStyle name="Note 6 6 6 5 2" xfId="8770" xr:uid="{00000000-0005-0000-0000-000045220000}"/>
    <cellStyle name="Note 6 6 6 5 3" xfId="8771" xr:uid="{00000000-0005-0000-0000-000046220000}"/>
    <cellStyle name="Note 6 6 6 6" xfId="8772" xr:uid="{00000000-0005-0000-0000-000047220000}"/>
    <cellStyle name="Note 6 6 6 7" xfId="8773" xr:uid="{00000000-0005-0000-0000-000048220000}"/>
    <cellStyle name="Note 6 6 7" xfId="8774" xr:uid="{00000000-0005-0000-0000-000049220000}"/>
    <cellStyle name="Note 6 6 7 2" xfId="8775" xr:uid="{00000000-0005-0000-0000-00004A220000}"/>
    <cellStyle name="Note 6 6 7 2 2" xfId="8776" xr:uid="{00000000-0005-0000-0000-00004B220000}"/>
    <cellStyle name="Note 6 6 7 2 2 2" xfId="8777" xr:uid="{00000000-0005-0000-0000-00004C220000}"/>
    <cellStyle name="Note 6 6 7 2 2 3" xfId="8778" xr:uid="{00000000-0005-0000-0000-00004D220000}"/>
    <cellStyle name="Note 6 6 7 2 3" xfId="8779" xr:uid="{00000000-0005-0000-0000-00004E220000}"/>
    <cellStyle name="Note 6 6 7 2 4" xfId="8780" xr:uid="{00000000-0005-0000-0000-00004F220000}"/>
    <cellStyle name="Note 6 6 7 3" xfId="8781" xr:uid="{00000000-0005-0000-0000-000050220000}"/>
    <cellStyle name="Note 6 6 7 3 2" xfId="8782" xr:uid="{00000000-0005-0000-0000-000051220000}"/>
    <cellStyle name="Note 6 6 7 3 2 2" xfId="8783" xr:uid="{00000000-0005-0000-0000-000052220000}"/>
    <cellStyle name="Note 6 6 7 3 2 3" xfId="8784" xr:uid="{00000000-0005-0000-0000-000053220000}"/>
    <cellStyle name="Note 6 6 7 3 3" xfId="8785" xr:uid="{00000000-0005-0000-0000-000054220000}"/>
    <cellStyle name="Note 6 6 7 3 4" xfId="8786" xr:uid="{00000000-0005-0000-0000-000055220000}"/>
    <cellStyle name="Note 6 6 7 4" xfId="8787" xr:uid="{00000000-0005-0000-0000-000056220000}"/>
    <cellStyle name="Note 6 6 7 4 2" xfId="8788" xr:uid="{00000000-0005-0000-0000-000057220000}"/>
    <cellStyle name="Note 6 6 7 4 3" xfId="8789" xr:uid="{00000000-0005-0000-0000-000058220000}"/>
    <cellStyle name="Note 6 6 7 5" xfId="8790" xr:uid="{00000000-0005-0000-0000-000059220000}"/>
    <cellStyle name="Note 6 6 7 6" xfId="8791" xr:uid="{00000000-0005-0000-0000-00005A220000}"/>
    <cellStyle name="Note 6 6 8" xfId="8792" xr:uid="{00000000-0005-0000-0000-00005B220000}"/>
    <cellStyle name="Note 6 6 8 2" xfId="8793" xr:uid="{00000000-0005-0000-0000-00005C220000}"/>
    <cellStyle name="Note 6 6 8 2 2" xfId="8794" xr:uid="{00000000-0005-0000-0000-00005D220000}"/>
    <cellStyle name="Note 6 6 8 2 3" xfId="8795" xr:uid="{00000000-0005-0000-0000-00005E220000}"/>
    <cellStyle name="Note 6 6 8 3" xfId="8796" xr:uid="{00000000-0005-0000-0000-00005F220000}"/>
    <cellStyle name="Note 6 6 8 4" xfId="8797" xr:uid="{00000000-0005-0000-0000-000060220000}"/>
    <cellStyle name="Note 6 6 9" xfId="8798" xr:uid="{00000000-0005-0000-0000-000061220000}"/>
    <cellStyle name="Note 6 6 9 2" xfId="8799" xr:uid="{00000000-0005-0000-0000-000062220000}"/>
    <cellStyle name="Note 6 6 9 2 2" xfId="8800" xr:uid="{00000000-0005-0000-0000-000063220000}"/>
    <cellStyle name="Note 6 6 9 2 3" xfId="8801" xr:uid="{00000000-0005-0000-0000-000064220000}"/>
    <cellStyle name="Note 6 6 9 3" xfId="8802" xr:uid="{00000000-0005-0000-0000-000065220000}"/>
    <cellStyle name="Note 6 6 9 4" xfId="8803" xr:uid="{00000000-0005-0000-0000-000066220000}"/>
    <cellStyle name="Note 6 7" xfId="8804" xr:uid="{00000000-0005-0000-0000-000067220000}"/>
    <cellStyle name="Note 6 7 2" xfId="8805" xr:uid="{00000000-0005-0000-0000-000068220000}"/>
    <cellStyle name="Note 6 7 2 2" xfId="8806" xr:uid="{00000000-0005-0000-0000-000069220000}"/>
    <cellStyle name="Note 6 7 2 2 2" xfId="8807" xr:uid="{00000000-0005-0000-0000-00006A220000}"/>
    <cellStyle name="Note 6 7 2 2 3" xfId="8808" xr:uid="{00000000-0005-0000-0000-00006B220000}"/>
    <cellStyle name="Note 6 7 2 3" xfId="8809" xr:uid="{00000000-0005-0000-0000-00006C220000}"/>
    <cellStyle name="Note 6 7 2 4" xfId="8810" xr:uid="{00000000-0005-0000-0000-00006D220000}"/>
    <cellStyle name="Note 6 7 3" xfId="8811" xr:uid="{00000000-0005-0000-0000-00006E220000}"/>
    <cellStyle name="Note 6 7 3 2" xfId="8812" xr:uid="{00000000-0005-0000-0000-00006F220000}"/>
    <cellStyle name="Note 6 7 3 2 2" xfId="8813" xr:uid="{00000000-0005-0000-0000-000070220000}"/>
    <cellStyle name="Note 6 7 3 2 3" xfId="8814" xr:uid="{00000000-0005-0000-0000-000071220000}"/>
    <cellStyle name="Note 6 7 3 3" xfId="8815" xr:uid="{00000000-0005-0000-0000-000072220000}"/>
    <cellStyle name="Note 6 7 3 4" xfId="8816" xr:uid="{00000000-0005-0000-0000-000073220000}"/>
    <cellStyle name="Note 6 7 4" xfId="8817" xr:uid="{00000000-0005-0000-0000-000074220000}"/>
    <cellStyle name="Note 6 7 4 2" xfId="8818" xr:uid="{00000000-0005-0000-0000-000075220000}"/>
    <cellStyle name="Note 6 7 4 2 2" xfId="8819" xr:uid="{00000000-0005-0000-0000-000076220000}"/>
    <cellStyle name="Note 6 7 4 2 3" xfId="8820" xr:uid="{00000000-0005-0000-0000-000077220000}"/>
    <cellStyle name="Note 6 7 4 3" xfId="8821" xr:uid="{00000000-0005-0000-0000-000078220000}"/>
    <cellStyle name="Note 6 7 4 4" xfId="8822" xr:uid="{00000000-0005-0000-0000-000079220000}"/>
    <cellStyle name="Note 6 7 5" xfId="8823" xr:uid="{00000000-0005-0000-0000-00007A220000}"/>
    <cellStyle name="Note 6 7 5 2" xfId="8824" xr:uid="{00000000-0005-0000-0000-00007B220000}"/>
    <cellStyle name="Note 6 7 5 3" xfId="8825" xr:uid="{00000000-0005-0000-0000-00007C220000}"/>
    <cellStyle name="Note 6 7 6" xfId="8826" xr:uid="{00000000-0005-0000-0000-00007D220000}"/>
    <cellStyle name="Note 6 7 7" xfId="8827" xr:uid="{00000000-0005-0000-0000-00007E220000}"/>
    <cellStyle name="Note 6 8" xfId="8828" xr:uid="{00000000-0005-0000-0000-00007F220000}"/>
    <cellStyle name="Note 6 8 2" xfId="8829" xr:uid="{00000000-0005-0000-0000-000080220000}"/>
    <cellStyle name="Note 6 8 2 2" xfId="8830" xr:uid="{00000000-0005-0000-0000-000081220000}"/>
    <cellStyle name="Note 6 8 2 2 2" xfId="8831" xr:uid="{00000000-0005-0000-0000-000082220000}"/>
    <cellStyle name="Note 6 8 2 2 3" xfId="8832" xr:uid="{00000000-0005-0000-0000-000083220000}"/>
    <cellStyle name="Note 6 8 2 3" xfId="8833" xr:uid="{00000000-0005-0000-0000-000084220000}"/>
    <cellStyle name="Note 6 8 2 4" xfId="8834" xr:uid="{00000000-0005-0000-0000-000085220000}"/>
    <cellStyle name="Note 6 8 3" xfId="8835" xr:uid="{00000000-0005-0000-0000-000086220000}"/>
    <cellStyle name="Note 6 8 3 2" xfId="8836" xr:uid="{00000000-0005-0000-0000-000087220000}"/>
    <cellStyle name="Note 6 8 3 2 2" xfId="8837" xr:uid="{00000000-0005-0000-0000-000088220000}"/>
    <cellStyle name="Note 6 8 3 2 3" xfId="8838" xr:uid="{00000000-0005-0000-0000-000089220000}"/>
    <cellStyle name="Note 6 8 3 3" xfId="8839" xr:uid="{00000000-0005-0000-0000-00008A220000}"/>
    <cellStyle name="Note 6 8 3 4" xfId="8840" xr:uid="{00000000-0005-0000-0000-00008B220000}"/>
    <cellStyle name="Note 6 8 4" xfId="8841" xr:uid="{00000000-0005-0000-0000-00008C220000}"/>
    <cellStyle name="Note 6 8 4 2" xfId="8842" xr:uid="{00000000-0005-0000-0000-00008D220000}"/>
    <cellStyle name="Note 6 8 4 2 2" xfId="8843" xr:uid="{00000000-0005-0000-0000-00008E220000}"/>
    <cellStyle name="Note 6 8 4 2 3" xfId="8844" xr:uid="{00000000-0005-0000-0000-00008F220000}"/>
    <cellStyle name="Note 6 8 4 3" xfId="8845" xr:uid="{00000000-0005-0000-0000-000090220000}"/>
    <cellStyle name="Note 6 8 4 4" xfId="8846" xr:uid="{00000000-0005-0000-0000-000091220000}"/>
    <cellStyle name="Note 6 8 5" xfId="8847" xr:uid="{00000000-0005-0000-0000-000092220000}"/>
    <cellStyle name="Note 6 8 5 2" xfId="8848" xr:uid="{00000000-0005-0000-0000-000093220000}"/>
    <cellStyle name="Note 6 8 5 3" xfId="8849" xr:uid="{00000000-0005-0000-0000-000094220000}"/>
    <cellStyle name="Note 6 8 6" xfId="8850" xr:uid="{00000000-0005-0000-0000-000095220000}"/>
    <cellStyle name="Note 6 8 7" xfId="8851" xr:uid="{00000000-0005-0000-0000-000096220000}"/>
    <cellStyle name="Note 6 9" xfId="8852" xr:uid="{00000000-0005-0000-0000-000097220000}"/>
    <cellStyle name="Note 6 9 2" xfId="8853" xr:uid="{00000000-0005-0000-0000-000098220000}"/>
    <cellStyle name="Note 6 9 2 2" xfId="8854" xr:uid="{00000000-0005-0000-0000-000099220000}"/>
    <cellStyle name="Note 6 9 2 2 2" xfId="8855" xr:uid="{00000000-0005-0000-0000-00009A220000}"/>
    <cellStyle name="Note 6 9 2 2 3" xfId="8856" xr:uid="{00000000-0005-0000-0000-00009B220000}"/>
    <cellStyle name="Note 6 9 2 3" xfId="8857" xr:uid="{00000000-0005-0000-0000-00009C220000}"/>
    <cellStyle name="Note 6 9 2 4" xfId="8858" xr:uid="{00000000-0005-0000-0000-00009D220000}"/>
    <cellStyle name="Note 6 9 3" xfId="8859" xr:uid="{00000000-0005-0000-0000-00009E220000}"/>
    <cellStyle name="Note 6 9 3 2" xfId="8860" xr:uid="{00000000-0005-0000-0000-00009F220000}"/>
    <cellStyle name="Note 6 9 3 2 2" xfId="8861" xr:uid="{00000000-0005-0000-0000-0000A0220000}"/>
    <cellStyle name="Note 6 9 3 2 3" xfId="8862" xr:uid="{00000000-0005-0000-0000-0000A1220000}"/>
    <cellStyle name="Note 6 9 3 3" xfId="8863" xr:uid="{00000000-0005-0000-0000-0000A2220000}"/>
    <cellStyle name="Note 6 9 3 4" xfId="8864" xr:uid="{00000000-0005-0000-0000-0000A3220000}"/>
    <cellStyle name="Note 6 9 4" xfId="8865" xr:uid="{00000000-0005-0000-0000-0000A4220000}"/>
    <cellStyle name="Note 6 9 4 2" xfId="8866" xr:uid="{00000000-0005-0000-0000-0000A5220000}"/>
    <cellStyle name="Note 6 9 4 3" xfId="8867" xr:uid="{00000000-0005-0000-0000-0000A6220000}"/>
    <cellStyle name="Note 6 9 5" xfId="8868" xr:uid="{00000000-0005-0000-0000-0000A7220000}"/>
    <cellStyle name="Note 6 9 6" xfId="8869" xr:uid="{00000000-0005-0000-0000-0000A8220000}"/>
    <cellStyle name="Note 7" xfId="8870" xr:uid="{00000000-0005-0000-0000-0000A9220000}"/>
    <cellStyle name="Note 7 2" xfId="8871" xr:uid="{00000000-0005-0000-0000-0000AA220000}"/>
    <cellStyle name="Note 7 2 2" xfId="8872" xr:uid="{00000000-0005-0000-0000-0000AB220000}"/>
    <cellStyle name="Note 7 2 2 2" xfId="8873" xr:uid="{00000000-0005-0000-0000-0000AC220000}"/>
    <cellStyle name="Note 7 2 2 2 2" xfId="8874" xr:uid="{00000000-0005-0000-0000-0000AD220000}"/>
    <cellStyle name="Note 7 2 2 2 2 2" xfId="8875" xr:uid="{00000000-0005-0000-0000-0000AE220000}"/>
    <cellStyle name="Note 7 2 2 2 2 3" xfId="8876" xr:uid="{00000000-0005-0000-0000-0000AF220000}"/>
    <cellStyle name="Note 7 2 2 2 3" xfId="8877" xr:uid="{00000000-0005-0000-0000-0000B0220000}"/>
    <cellStyle name="Note 7 2 2 2 4" xfId="8878" xr:uid="{00000000-0005-0000-0000-0000B1220000}"/>
    <cellStyle name="Note 7 2 2 3" xfId="8879" xr:uid="{00000000-0005-0000-0000-0000B2220000}"/>
    <cellStyle name="Note 7 2 2 3 2" xfId="8880" xr:uid="{00000000-0005-0000-0000-0000B3220000}"/>
    <cellStyle name="Note 7 2 2 3 2 2" xfId="8881" xr:uid="{00000000-0005-0000-0000-0000B4220000}"/>
    <cellStyle name="Note 7 2 2 3 2 3" xfId="8882" xr:uid="{00000000-0005-0000-0000-0000B5220000}"/>
    <cellStyle name="Note 7 2 2 3 3" xfId="8883" xr:uid="{00000000-0005-0000-0000-0000B6220000}"/>
    <cellStyle name="Note 7 2 2 3 4" xfId="8884" xr:uid="{00000000-0005-0000-0000-0000B7220000}"/>
    <cellStyle name="Note 7 2 2 4" xfId="8885" xr:uid="{00000000-0005-0000-0000-0000B8220000}"/>
    <cellStyle name="Note 7 2 2 4 2" xfId="8886" xr:uid="{00000000-0005-0000-0000-0000B9220000}"/>
    <cellStyle name="Note 7 2 2 4 2 2" xfId="8887" xr:uid="{00000000-0005-0000-0000-0000BA220000}"/>
    <cellStyle name="Note 7 2 2 4 2 3" xfId="8888" xr:uid="{00000000-0005-0000-0000-0000BB220000}"/>
    <cellStyle name="Note 7 2 2 4 3" xfId="8889" xr:uid="{00000000-0005-0000-0000-0000BC220000}"/>
    <cellStyle name="Note 7 2 2 4 4" xfId="8890" xr:uid="{00000000-0005-0000-0000-0000BD220000}"/>
    <cellStyle name="Note 7 2 2 5" xfId="8891" xr:uid="{00000000-0005-0000-0000-0000BE220000}"/>
    <cellStyle name="Note 7 2 2 5 2" xfId="8892" xr:uid="{00000000-0005-0000-0000-0000BF220000}"/>
    <cellStyle name="Note 7 2 2 5 3" xfId="8893" xr:uid="{00000000-0005-0000-0000-0000C0220000}"/>
    <cellStyle name="Note 7 2 2 6" xfId="8894" xr:uid="{00000000-0005-0000-0000-0000C1220000}"/>
    <cellStyle name="Note 7 2 2 7" xfId="8895" xr:uid="{00000000-0005-0000-0000-0000C2220000}"/>
    <cellStyle name="Note 7 2 3" xfId="8896" xr:uid="{00000000-0005-0000-0000-0000C3220000}"/>
    <cellStyle name="Note 7 2 3 2" xfId="8897" xr:uid="{00000000-0005-0000-0000-0000C4220000}"/>
    <cellStyle name="Note 7 2 3 2 2" xfId="8898" xr:uid="{00000000-0005-0000-0000-0000C5220000}"/>
    <cellStyle name="Note 7 2 3 2 2 2" xfId="8899" xr:uid="{00000000-0005-0000-0000-0000C6220000}"/>
    <cellStyle name="Note 7 2 3 2 2 3" xfId="8900" xr:uid="{00000000-0005-0000-0000-0000C7220000}"/>
    <cellStyle name="Note 7 2 3 2 3" xfId="8901" xr:uid="{00000000-0005-0000-0000-0000C8220000}"/>
    <cellStyle name="Note 7 2 3 2 4" xfId="8902" xr:uid="{00000000-0005-0000-0000-0000C9220000}"/>
    <cellStyle name="Note 7 2 3 3" xfId="8903" xr:uid="{00000000-0005-0000-0000-0000CA220000}"/>
    <cellStyle name="Note 7 2 3 3 2" xfId="8904" xr:uid="{00000000-0005-0000-0000-0000CB220000}"/>
    <cellStyle name="Note 7 2 3 3 2 2" xfId="8905" xr:uid="{00000000-0005-0000-0000-0000CC220000}"/>
    <cellStyle name="Note 7 2 3 3 2 3" xfId="8906" xr:uid="{00000000-0005-0000-0000-0000CD220000}"/>
    <cellStyle name="Note 7 2 3 3 3" xfId="8907" xr:uid="{00000000-0005-0000-0000-0000CE220000}"/>
    <cellStyle name="Note 7 2 3 3 4" xfId="8908" xr:uid="{00000000-0005-0000-0000-0000CF220000}"/>
    <cellStyle name="Note 7 2 3 4" xfId="8909" xr:uid="{00000000-0005-0000-0000-0000D0220000}"/>
    <cellStyle name="Note 7 2 3 4 2" xfId="8910" xr:uid="{00000000-0005-0000-0000-0000D1220000}"/>
    <cellStyle name="Note 7 2 3 4 2 2" xfId="8911" xr:uid="{00000000-0005-0000-0000-0000D2220000}"/>
    <cellStyle name="Note 7 2 3 4 2 3" xfId="8912" xr:uid="{00000000-0005-0000-0000-0000D3220000}"/>
    <cellStyle name="Note 7 2 3 4 3" xfId="8913" xr:uid="{00000000-0005-0000-0000-0000D4220000}"/>
    <cellStyle name="Note 7 2 3 4 4" xfId="8914" xr:uid="{00000000-0005-0000-0000-0000D5220000}"/>
    <cellStyle name="Note 7 2 3 5" xfId="8915" xr:uid="{00000000-0005-0000-0000-0000D6220000}"/>
    <cellStyle name="Note 7 2 3 5 2" xfId="8916" xr:uid="{00000000-0005-0000-0000-0000D7220000}"/>
    <cellStyle name="Note 7 2 3 5 3" xfId="8917" xr:uid="{00000000-0005-0000-0000-0000D8220000}"/>
    <cellStyle name="Note 7 2 3 6" xfId="8918" xr:uid="{00000000-0005-0000-0000-0000D9220000}"/>
    <cellStyle name="Note 7 2 3 7" xfId="8919" xr:uid="{00000000-0005-0000-0000-0000DA220000}"/>
    <cellStyle name="Note 7 2 4" xfId="8920" xr:uid="{00000000-0005-0000-0000-0000DB220000}"/>
    <cellStyle name="Note 7 2 4 2" xfId="8921" xr:uid="{00000000-0005-0000-0000-0000DC220000}"/>
    <cellStyle name="Note 7 2 4 2 2" xfId="8922" xr:uid="{00000000-0005-0000-0000-0000DD220000}"/>
    <cellStyle name="Note 7 2 4 2 2 2" xfId="8923" xr:uid="{00000000-0005-0000-0000-0000DE220000}"/>
    <cellStyle name="Note 7 2 4 2 2 3" xfId="8924" xr:uid="{00000000-0005-0000-0000-0000DF220000}"/>
    <cellStyle name="Note 7 2 4 2 3" xfId="8925" xr:uid="{00000000-0005-0000-0000-0000E0220000}"/>
    <cellStyle name="Note 7 2 4 2 4" xfId="8926" xr:uid="{00000000-0005-0000-0000-0000E1220000}"/>
    <cellStyle name="Note 7 2 4 3" xfId="8927" xr:uid="{00000000-0005-0000-0000-0000E2220000}"/>
    <cellStyle name="Note 7 2 4 3 2" xfId="8928" xr:uid="{00000000-0005-0000-0000-0000E3220000}"/>
    <cellStyle name="Note 7 2 4 3 2 2" xfId="8929" xr:uid="{00000000-0005-0000-0000-0000E4220000}"/>
    <cellStyle name="Note 7 2 4 3 2 3" xfId="8930" xr:uid="{00000000-0005-0000-0000-0000E5220000}"/>
    <cellStyle name="Note 7 2 4 3 3" xfId="8931" xr:uid="{00000000-0005-0000-0000-0000E6220000}"/>
    <cellStyle name="Note 7 2 4 3 4" xfId="8932" xr:uid="{00000000-0005-0000-0000-0000E7220000}"/>
    <cellStyle name="Note 7 2 4 4" xfId="8933" xr:uid="{00000000-0005-0000-0000-0000E8220000}"/>
    <cellStyle name="Note 7 2 4 4 2" xfId="8934" xr:uid="{00000000-0005-0000-0000-0000E9220000}"/>
    <cellStyle name="Note 7 2 4 4 3" xfId="8935" xr:uid="{00000000-0005-0000-0000-0000EA220000}"/>
    <cellStyle name="Note 7 2 4 5" xfId="8936" xr:uid="{00000000-0005-0000-0000-0000EB220000}"/>
    <cellStyle name="Note 7 2 4 6" xfId="8937" xr:uid="{00000000-0005-0000-0000-0000EC220000}"/>
    <cellStyle name="Note 7 2 5" xfId="8938" xr:uid="{00000000-0005-0000-0000-0000ED220000}"/>
    <cellStyle name="Note 7 2 5 2" xfId="8939" xr:uid="{00000000-0005-0000-0000-0000EE220000}"/>
    <cellStyle name="Note 7 2 5 2 2" xfId="8940" xr:uid="{00000000-0005-0000-0000-0000EF220000}"/>
    <cellStyle name="Note 7 2 5 2 3" xfId="8941" xr:uid="{00000000-0005-0000-0000-0000F0220000}"/>
    <cellStyle name="Note 7 2 5 3" xfId="8942" xr:uid="{00000000-0005-0000-0000-0000F1220000}"/>
    <cellStyle name="Note 7 2 5 4" xfId="8943" xr:uid="{00000000-0005-0000-0000-0000F2220000}"/>
    <cellStyle name="Note 7 2 6" xfId="8944" xr:uid="{00000000-0005-0000-0000-0000F3220000}"/>
    <cellStyle name="Note 7 2 6 2" xfId="8945" xr:uid="{00000000-0005-0000-0000-0000F4220000}"/>
    <cellStyle name="Note 7 2 6 2 2" xfId="8946" xr:uid="{00000000-0005-0000-0000-0000F5220000}"/>
    <cellStyle name="Note 7 2 6 2 3" xfId="8947" xr:uid="{00000000-0005-0000-0000-0000F6220000}"/>
    <cellStyle name="Note 7 2 6 3" xfId="8948" xr:uid="{00000000-0005-0000-0000-0000F7220000}"/>
    <cellStyle name="Note 7 2 6 4" xfId="8949" xr:uid="{00000000-0005-0000-0000-0000F8220000}"/>
    <cellStyle name="Note 7 2 7" xfId="8950" xr:uid="{00000000-0005-0000-0000-0000F9220000}"/>
    <cellStyle name="Note 7 3" xfId="8951" xr:uid="{00000000-0005-0000-0000-0000FA220000}"/>
    <cellStyle name="Note 7 3 2" xfId="8952" xr:uid="{00000000-0005-0000-0000-0000FB220000}"/>
    <cellStyle name="Note 7 3 2 2" xfId="8953" xr:uid="{00000000-0005-0000-0000-0000FC220000}"/>
    <cellStyle name="Note 7 3 2 2 2" xfId="8954" xr:uid="{00000000-0005-0000-0000-0000FD220000}"/>
    <cellStyle name="Note 7 3 2 2 3" xfId="8955" xr:uid="{00000000-0005-0000-0000-0000FE220000}"/>
    <cellStyle name="Note 7 3 2 3" xfId="8956" xr:uid="{00000000-0005-0000-0000-0000FF220000}"/>
    <cellStyle name="Note 7 3 2 4" xfId="8957" xr:uid="{00000000-0005-0000-0000-000000230000}"/>
    <cellStyle name="Note 7 3 3" xfId="8958" xr:uid="{00000000-0005-0000-0000-000001230000}"/>
    <cellStyle name="Note 7 3 3 2" xfId="8959" xr:uid="{00000000-0005-0000-0000-000002230000}"/>
    <cellStyle name="Note 7 3 3 2 2" xfId="8960" xr:uid="{00000000-0005-0000-0000-000003230000}"/>
    <cellStyle name="Note 7 3 3 2 3" xfId="8961" xr:uid="{00000000-0005-0000-0000-000004230000}"/>
    <cellStyle name="Note 7 3 3 3" xfId="8962" xr:uid="{00000000-0005-0000-0000-000005230000}"/>
    <cellStyle name="Note 7 3 3 4" xfId="8963" xr:uid="{00000000-0005-0000-0000-000006230000}"/>
    <cellStyle name="Note 7 3 4" xfId="8964" xr:uid="{00000000-0005-0000-0000-000007230000}"/>
    <cellStyle name="Note 7 3 4 2" xfId="8965" xr:uid="{00000000-0005-0000-0000-000008230000}"/>
    <cellStyle name="Note 7 3 4 2 2" xfId="8966" xr:uid="{00000000-0005-0000-0000-000009230000}"/>
    <cellStyle name="Note 7 3 4 2 3" xfId="8967" xr:uid="{00000000-0005-0000-0000-00000A230000}"/>
    <cellStyle name="Note 7 3 4 3" xfId="8968" xr:uid="{00000000-0005-0000-0000-00000B230000}"/>
    <cellStyle name="Note 7 3 4 4" xfId="8969" xr:uid="{00000000-0005-0000-0000-00000C230000}"/>
    <cellStyle name="Note 7 3 5" xfId="8970" xr:uid="{00000000-0005-0000-0000-00000D230000}"/>
    <cellStyle name="Note 7 3 5 2" xfId="8971" xr:uid="{00000000-0005-0000-0000-00000E230000}"/>
    <cellStyle name="Note 7 3 5 3" xfId="8972" xr:uid="{00000000-0005-0000-0000-00000F230000}"/>
    <cellStyle name="Note 7 3 6" xfId="8973" xr:uid="{00000000-0005-0000-0000-000010230000}"/>
    <cellStyle name="Note 7 3 7" xfId="8974" xr:uid="{00000000-0005-0000-0000-000011230000}"/>
    <cellStyle name="Note 7 4" xfId="8975" xr:uid="{00000000-0005-0000-0000-000012230000}"/>
    <cellStyle name="Note 7 4 2" xfId="8976" xr:uid="{00000000-0005-0000-0000-000013230000}"/>
    <cellStyle name="Note 7 4 2 2" xfId="8977" xr:uid="{00000000-0005-0000-0000-000014230000}"/>
    <cellStyle name="Note 7 4 2 2 2" xfId="8978" xr:uid="{00000000-0005-0000-0000-000015230000}"/>
    <cellStyle name="Note 7 4 2 2 3" xfId="8979" xr:uid="{00000000-0005-0000-0000-000016230000}"/>
    <cellStyle name="Note 7 4 2 3" xfId="8980" xr:uid="{00000000-0005-0000-0000-000017230000}"/>
    <cellStyle name="Note 7 4 2 4" xfId="8981" xr:uid="{00000000-0005-0000-0000-000018230000}"/>
    <cellStyle name="Note 7 4 3" xfId="8982" xr:uid="{00000000-0005-0000-0000-000019230000}"/>
    <cellStyle name="Note 7 4 3 2" xfId="8983" xr:uid="{00000000-0005-0000-0000-00001A230000}"/>
    <cellStyle name="Note 7 4 3 2 2" xfId="8984" xr:uid="{00000000-0005-0000-0000-00001B230000}"/>
    <cellStyle name="Note 7 4 3 2 3" xfId="8985" xr:uid="{00000000-0005-0000-0000-00001C230000}"/>
    <cellStyle name="Note 7 4 3 3" xfId="8986" xr:uid="{00000000-0005-0000-0000-00001D230000}"/>
    <cellStyle name="Note 7 4 3 4" xfId="8987" xr:uid="{00000000-0005-0000-0000-00001E230000}"/>
    <cellStyle name="Note 7 4 4" xfId="8988" xr:uid="{00000000-0005-0000-0000-00001F230000}"/>
    <cellStyle name="Note 7 4 4 2" xfId="8989" xr:uid="{00000000-0005-0000-0000-000020230000}"/>
    <cellStyle name="Note 7 4 4 2 2" xfId="8990" xr:uid="{00000000-0005-0000-0000-000021230000}"/>
    <cellStyle name="Note 7 4 4 2 3" xfId="8991" xr:uid="{00000000-0005-0000-0000-000022230000}"/>
    <cellStyle name="Note 7 4 4 3" xfId="8992" xr:uid="{00000000-0005-0000-0000-000023230000}"/>
    <cellStyle name="Note 7 4 4 4" xfId="8993" xr:uid="{00000000-0005-0000-0000-000024230000}"/>
    <cellStyle name="Note 7 4 5" xfId="8994" xr:uid="{00000000-0005-0000-0000-000025230000}"/>
    <cellStyle name="Note 7 4 5 2" xfId="8995" xr:uid="{00000000-0005-0000-0000-000026230000}"/>
    <cellStyle name="Note 7 4 5 3" xfId="8996" xr:uid="{00000000-0005-0000-0000-000027230000}"/>
    <cellStyle name="Note 7 4 6" xfId="8997" xr:uid="{00000000-0005-0000-0000-000028230000}"/>
    <cellStyle name="Note 7 4 7" xfId="8998" xr:uid="{00000000-0005-0000-0000-000029230000}"/>
    <cellStyle name="Note 7 5" xfId="8999" xr:uid="{00000000-0005-0000-0000-00002A230000}"/>
    <cellStyle name="Note 7 5 2" xfId="9000" xr:uid="{00000000-0005-0000-0000-00002B230000}"/>
    <cellStyle name="Note 7 5 2 2" xfId="9001" xr:uid="{00000000-0005-0000-0000-00002C230000}"/>
    <cellStyle name="Note 7 5 2 2 2" xfId="9002" xr:uid="{00000000-0005-0000-0000-00002D230000}"/>
    <cellStyle name="Note 7 5 2 2 3" xfId="9003" xr:uid="{00000000-0005-0000-0000-00002E230000}"/>
    <cellStyle name="Note 7 5 2 3" xfId="9004" xr:uid="{00000000-0005-0000-0000-00002F230000}"/>
    <cellStyle name="Note 7 5 2 4" xfId="9005" xr:uid="{00000000-0005-0000-0000-000030230000}"/>
    <cellStyle name="Note 7 5 3" xfId="9006" xr:uid="{00000000-0005-0000-0000-000031230000}"/>
    <cellStyle name="Note 7 5 3 2" xfId="9007" xr:uid="{00000000-0005-0000-0000-000032230000}"/>
    <cellStyle name="Note 7 5 3 2 2" xfId="9008" xr:uid="{00000000-0005-0000-0000-000033230000}"/>
    <cellStyle name="Note 7 5 3 2 3" xfId="9009" xr:uid="{00000000-0005-0000-0000-000034230000}"/>
    <cellStyle name="Note 7 5 3 3" xfId="9010" xr:uid="{00000000-0005-0000-0000-000035230000}"/>
    <cellStyle name="Note 7 5 3 4" xfId="9011" xr:uid="{00000000-0005-0000-0000-000036230000}"/>
    <cellStyle name="Note 7 5 4" xfId="9012" xr:uid="{00000000-0005-0000-0000-000037230000}"/>
    <cellStyle name="Note 7 5 4 2" xfId="9013" xr:uid="{00000000-0005-0000-0000-000038230000}"/>
    <cellStyle name="Note 7 5 4 3" xfId="9014" xr:uid="{00000000-0005-0000-0000-000039230000}"/>
    <cellStyle name="Note 7 5 5" xfId="9015" xr:uid="{00000000-0005-0000-0000-00003A230000}"/>
    <cellStyle name="Note 7 5 6" xfId="9016" xr:uid="{00000000-0005-0000-0000-00003B230000}"/>
    <cellStyle name="Note 7 6" xfId="9017" xr:uid="{00000000-0005-0000-0000-00003C230000}"/>
    <cellStyle name="Note 7 6 2" xfId="9018" xr:uid="{00000000-0005-0000-0000-00003D230000}"/>
    <cellStyle name="Note 7 6 2 2" xfId="9019" xr:uid="{00000000-0005-0000-0000-00003E230000}"/>
    <cellStyle name="Note 7 6 2 3" xfId="9020" xr:uid="{00000000-0005-0000-0000-00003F230000}"/>
    <cellStyle name="Note 7 6 3" xfId="9021" xr:uid="{00000000-0005-0000-0000-000040230000}"/>
    <cellStyle name="Note 7 6 4" xfId="9022" xr:uid="{00000000-0005-0000-0000-000041230000}"/>
    <cellStyle name="Note 7 7" xfId="9023" xr:uid="{00000000-0005-0000-0000-000042230000}"/>
    <cellStyle name="Note 7 7 2" xfId="9024" xr:uid="{00000000-0005-0000-0000-000043230000}"/>
    <cellStyle name="Note 7 7 2 2" xfId="9025" xr:uid="{00000000-0005-0000-0000-000044230000}"/>
    <cellStyle name="Note 7 7 2 3" xfId="9026" xr:uid="{00000000-0005-0000-0000-000045230000}"/>
    <cellStyle name="Note 7 7 3" xfId="9027" xr:uid="{00000000-0005-0000-0000-000046230000}"/>
    <cellStyle name="Note 7 7 4" xfId="9028" xr:uid="{00000000-0005-0000-0000-000047230000}"/>
    <cellStyle name="Note 7 8" xfId="9029" xr:uid="{00000000-0005-0000-0000-000048230000}"/>
    <cellStyle name="Note 8" xfId="9030" xr:uid="{00000000-0005-0000-0000-000049230000}"/>
    <cellStyle name="Note 8 10" xfId="9031" xr:uid="{00000000-0005-0000-0000-00004A230000}"/>
    <cellStyle name="Note 8 11" xfId="9032" xr:uid="{00000000-0005-0000-0000-00004B230000}"/>
    <cellStyle name="Note 8 2" xfId="9033" xr:uid="{00000000-0005-0000-0000-00004C230000}"/>
    <cellStyle name="Note 8 2 2" xfId="9034" xr:uid="{00000000-0005-0000-0000-00004D230000}"/>
    <cellStyle name="Note 8 2 2 2" xfId="9035" xr:uid="{00000000-0005-0000-0000-00004E230000}"/>
    <cellStyle name="Note 8 2 2 2 2" xfId="9036" xr:uid="{00000000-0005-0000-0000-00004F230000}"/>
    <cellStyle name="Note 8 2 2 2 2 2" xfId="9037" xr:uid="{00000000-0005-0000-0000-000050230000}"/>
    <cellStyle name="Note 8 2 2 2 2 3" xfId="9038" xr:uid="{00000000-0005-0000-0000-000051230000}"/>
    <cellStyle name="Note 8 2 2 2 3" xfId="9039" xr:uid="{00000000-0005-0000-0000-000052230000}"/>
    <cellStyle name="Note 8 2 2 2 4" xfId="9040" xr:uid="{00000000-0005-0000-0000-000053230000}"/>
    <cellStyle name="Note 8 2 2 3" xfId="9041" xr:uid="{00000000-0005-0000-0000-000054230000}"/>
    <cellStyle name="Note 8 2 2 3 2" xfId="9042" xr:uid="{00000000-0005-0000-0000-000055230000}"/>
    <cellStyle name="Note 8 2 2 3 2 2" xfId="9043" xr:uid="{00000000-0005-0000-0000-000056230000}"/>
    <cellStyle name="Note 8 2 2 3 2 3" xfId="9044" xr:uid="{00000000-0005-0000-0000-000057230000}"/>
    <cellStyle name="Note 8 2 2 3 3" xfId="9045" xr:uid="{00000000-0005-0000-0000-000058230000}"/>
    <cellStyle name="Note 8 2 2 3 4" xfId="9046" xr:uid="{00000000-0005-0000-0000-000059230000}"/>
    <cellStyle name="Note 8 2 2 4" xfId="9047" xr:uid="{00000000-0005-0000-0000-00005A230000}"/>
    <cellStyle name="Note 8 2 2 4 2" xfId="9048" xr:uid="{00000000-0005-0000-0000-00005B230000}"/>
    <cellStyle name="Note 8 2 2 4 2 2" xfId="9049" xr:uid="{00000000-0005-0000-0000-00005C230000}"/>
    <cellStyle name="Note 8 2 2 4 2 3" xfId="9050" xr:uid="{00000000-0005-0000-0000-00005D230000}"/>
    <cellStyle name="Note 8 2 2 4 3" xfId="9051" xr:uid="{00000000-0005-0000-0000-00005E230000}"/>
    <cellStyle name="Note 8 2 2 4 4" xfId="9052" xr:uid="{00000000-0005-0000-0000-00005F230000}"/>
    <cellStyle name="Note 8 2 2 5" xfId="9053" xr:uid="{00000000-0005-0000-0000-000060230000}"/>
    <cellStyle name="Note 8 2 2 5 2" xfId="9054" xr:uid="{00000000-0005-0000-0000-000061230000}"/>
    <cellStyle name="Note 8 2 2 5 3" xfId="9055" xr:uid="{00000000-0005-0000-0000-000062230000}"/>
    <cellStyle name="Note 8 2 2 6" xfId="9056" xr:uid="{00000000-0005-0000-0000-000063230000}"/>
    <cellStyle name="Note 8 2 2 7" xfId="9057" xr:uid="{00000000-0005-0000-0000-000064230000}"/>
    <cellStyle name="Note 8 2 3" xfId="9058" xr:uid="{00000000-0005-0000-0000-000065230000}"/>
    <cellStyle name="Note 8 2 3 2" xfId="9059" xr:uid="{00000000-0005-0000-0000-000066230000}"/>
    <cellStyle name="Note 8 2 3 2 2" xfId="9060" xr:uid="{00000000-0005-0000-0000-000067230000}"/>
    <cellStyle name="Note 8 2 3 2 2 2" xfId="9061" xr:uid="{00000000-0005-0000-0000-000068230000}"/>
    <cellStyle name="Note 8 2 3 2 2 3" xfId="9062" xr:uid="{00000000-0005-0000-0000-000069230000}"/>
    <cellStyle name="Note 8 2 3 2 3" xfId="9063" xr:uid="{00000000-0005-0000-0000-00006A230000}"/>
    <cellStyle name="Note 8 2 3 2 4" xfId="9064" xr:uid="{00000000-0005-0000-0000-00006B230000}"/>
    <cellStyle name="Note 8 2 3 3" xfId="9065" xr:uid="{00000000-0005-0000-0000-00006C230000}"/>
    <cellStyle name="Note 8 2 3 3 2" xfId="9066" xr:uid="{00000000-0005-0000-0000-00006D230000}"/>
    <cellStyle name="Note 8 2 3 3 2 2" xfId="9067" xr:uid="{00000000-0005-0000-0000-00006E230000}"/>
    <cellStyle name="Note 8 2 3 3 2 3" xfId="9068" xr:uid="{00000000-0005-0000-0000-00006F230000}"/>
    <cellStyle name="Note 8 2 3 3 3" xfId="9069" xr:uid="{00000000-0005-0000-0000-000070230000}"/>
    <cellStyle name="Note 8 2 3 3 4" xfId="9070" xr:uid="{00000000-0005-0000-0000-000071230000}"/>
    <cellStyle name="Note 8 2 3 4" xfId="9071" xr:uid="{00000000-0005-0000-0000-000072230000}"/>
    <cellStyle name="Note 8 2 3 4 2" xfId="9072" xr:uid="{00000000-0005-0000-0000-000073230000}"/>
    <cellStyle name="Note 8 2 3 4 2 2" xfId="9073" xr:uid="{00000000-0005-0000-0000-000074230000}"/>
    <cellStyle name="Note 8 2 3 4 2 3" xfId="9074" xr:uid="{00000000-0005-0000-0000-000075230000}"/>
    <cellStyle name="Note 8 2 3 4 3" xfId="9075" xr:uid="{00000000-0005-0000-0000-000076230000}"/>
    <cellStyle name="Note 8 2 3 4 4" xfId="9076" xr:uid="{00000000-0005-0000-0000-000077230000}"/>
    <cellStyle name="Note 8 2 3 5" xfId="9077" xr:uid="{00000000-0005-0000-0000-000078230000}"/>
    <cellStyle name="Note 8 2 3 5 2" xfId="9078" xr:uid="{00000000-0005-0000-0000-000079230000}"/>
    <cellStyle name="Note 8 2 3 5 3" xfId="9079" xr:uid="{00000000-0005-0000-0000-00007A230000}"/>
    <cellStyle name="Note 8 2 3 6" xfId="9080" xr:uid="{00000000-0005-0000-0000-00007B230000}"/>
    <cellStyle name="Note 8 2 3 7" xfId="9081" xr:uid="{00000000-0005-0000-0000-00007C230000}"/>
    <cellStyle name="Note 8 2 4" xfId="9082" xr:uid="{00000000-0005-0000-0000-00007D230000}"/>
    <cellStyle name="Note 8 2 4 2" xfId="9083" xr:uid="{00000000-0005-0000-0000-00007E230000}"/>
    <cellStyle name="Note 8 2 4 2 2" xfId="9084" xr:uid="{00000000-0005-0000-0000-00007F230000}"/>
    <cellStyle name="Note 8 2 4 2 2 2" xfId="9085" xr:uid="{00000000-0005-0000-0000-000080230000}"/>
    <cellStyle name="Note 8 2 4 2 2 3" xfId="9086" xr:uid="{00000000-0005-0000-0000-000081230000}"/>
    <cellStyle name="Note 8 2 4 2 3" xfId="9087" xr:uid="{00000000-0005-0000-0000-000082230000}"/>
    <cellStyle name="Note 8 2 4 2 4" xfId="9088" xr:uid="{00000000-0005-0000-0000-000083230000}"/>
    <cellStyle name="Note 8 2 4 3" xfId="9089" xr:uid="{00000000-0005-0000-0000-000084230000}"/>
    <cellStyle name="Note 8 2 4 3 2" xfId="9090" xr:uid="{00000000-0005-0000-0000-000085230000}"/>
    <cellStyle name="Note 8 2 4 3 2 2" xfId="9091" xr:uid="{00000000-0005-0000-0000-000086230000}"/>
    <cellStyle name="Note 8 2 4 3 2 3" xfId="9092" xr:uid="{00000000-0005-0000-0000-000087230000}"/>
    <cellStyle name="Note 8 2 4 3 3" xfId="9093" xr:uid="{00000000-0005-0000-0000-000088230000}"/>
    <cellStyle name="Note 8 2 4 3 4" xfId="9094" xr:uid="{00000000-0005-0000-0000-000089230000}"/>
    <cellStyle name="Note 8 2 4 4" xfId="9095" xr:uid="{00000000-0005-0000-0000-00008A230000}"/>
    <cellStyle name="Note 8 2 4 4 2" xfId="9096" xr:uid="{00000000-0005-0000-0000-00008B230000}"/>
    <cellStyle name="Note 8 2 4 4 3" xfId="9097" xr:uid="{00000000-0005-0000-0000-00008C230000}"/>
    <cellStyle name="Note 8 2 4 5" xfId="9098" xr:uid="{00000000-0005-0000-0000-00008D230000}"/>
    <cellStyle name="Note 8 2 4 6" xfId="9099" xr:uid="{00000000-0005-0000-0000-00008E230000}"/>
    <cellStyle name="Note 8 2 5" xfId="9100" xr:uid="{00000000-0005-0000-0000-00008F230000}"/>
    <cellStyle name="Note 8 2 5 2" xfId="9101" xr:uid="{00000000-0005-0000-0000-000090230000}"/>
    <cellStyle name="Note 8 2 5 2 2" xfId="9102" xr:uid="{00000000-0005-0000-0000-000091230000}"/>
    <cellStyle name="Note 8 2 5 2 3" xfId="9103" xr:uid="{00000000-0005-0000-0000-000092230000}"/>
    <cellStyle name="Note 8 2 5 3" xfId="9104" xr:uid="{00000000-0005-0000-0000-000093230000}"/>
    <cellStyle name="Note 8 2 5 4" xfId="9105" xr:uid="{00000000-0005-0000-0000-000094230000}"/>
    <cellStyle name="Note 8 2 6" xfId="9106" xr:uid="{00000000-0005-0000-0000-000095230000}"/>
    <cellStyle name="Note 8 2 6 2" xfId="9107" xr:uid="{00000000-0005-0000-0000-000096230000}"/>
    <cellStyle name="Note 8 2 6 2 2" xfId="9108" xr:uid="{00000000-0005-0000-0000-000097230000}"/>
    <cellStyle name="Note 8 2 6 2 3" xfId="9109" xr:uid="{00000000-0005-0000-0000-000098230000}"/>
    <cellStyle name="Note 8 2 6 3" xfId="9110" xr:uid="{00000000-0005-0000-0000-000099230000}"/>
    <cellStyle name="Note 8 2 6 4" xfId="9111" xr:uid="{00000000-0005-0000-0000-00009A230000}"/>
    <cellStyle name="Note 8 2 7" xfId="9112" xr:uid="{00000000-0005-0000-0000-00009B230000}"/>
    <cellStyle name="Note 8 2 8" xfId="9113" xr:uid="{00000000-0005-0000-0000-00009C230000}"/>
    <cellStyle name="Note 8 3" xfId="9114" xr:uid="{00000000-0005-0000-0000-00009D230000}"/>
    <cellStyle name="Note 8 3 2" xfId="9115" xr:uid="{00000000-0005-0000-0000-00009E230000}"/>
    <cellStyle name="Note 8 3 2 2" xfId="9116" xr:uid="{00000000-0005-0000-0000-00009F230000}"/>
    <cellStyle name="Note 8 3 2 2 2" xfId="9117" xr:uid="{00000000-0005-0000-0000-0000A0230000}"/>
    <cellStyle name="Note 8 3 2 2 2 2" xfId="9118" xr:uid="{00000000-0005-0000-0000-0000A1230000}"/>
    <cellStyle name="Note 8 3 2 2 2 2 2" xfId="9119" xr:uid="{00000000-0005-0000-0000-0000A2230000}"/>
    <cellStyle name="Note 8 3 2 2 2 2 3" xfId="9120" xr:uid="{00000000-0005-0000-0000-0000A3230000}"/>
    <cellStyle name="Note 8 3 2 2 2 3" xfId="9121" xr:uid="{00000000-0005-0000-0000-0000A4230000}"/>
    <cellStyle name="Note 8 3 2 2 2 4" xfId="9122" xr:uid="{00000000-0005-0000-0000-0000A5230000}"/>
    <cellStyle name="Note 8 3 2 2 3" xfId="9123" xr:uid="{00000000-0005-0000-0000-0000A6230000}"/>
    <cellStyle name="Note 8 3 2 2 3 2" xfId="9124" xr:uid="{00000000-0005-0000-0000-0000A7230000}"/>
    <cellStyle name="Note 8 3 2 2 3 2 2" xfId="9125" xr:uid="{00000000-0005-0000-0000-0000A8230000}"/>
    <cellStyle name="Note 8 3 2 2 3 2 3" xfId="9126" xr:uid="{00000000-0005-0000-0000-0000A9230000}"/>
    <cellStyle name="Note 8 3 2 2 3 3" xfId="9127" xr:uid="{00000000-0005-0000-0000-0000AA230000}"/>
    <cellStyle name="Note 8 3 2 2 3 4" xfId="9128" xr:uid="{00000000-0005-0000-0000-0000AB230000}"/>
    <cellStyle name="Note 8 3 2 2 4" xfId="9129" xr:uid="{00000000-0005-0000-0000-0000AC230000}"/>
    <cellStyle name="Note 8 3 2 2 4 2" xfId="9130" xr:uid="{00000000-0005-0000-0000-0000AD230000}"/>
    <cellStyle name="Note 8 3 2 2 4 2 2" xfId="9131" xr:uid="{00000000-0005-0000-0000-0000AE230000}"/>
    <cellStyle name="Note 8 3 2 2 4 2 3" xfId="9132" xr:uid="{00000000-0005-0000-0000-0000AF230000}"/>
    <cellStyle name="Note 8 3 2 2 4 3" xfId="9133" xr:uid="{00000000-0005-0000-0000-0000B0230000}"/>
    <cellStyle name="Note 8 3 2 2 4 4" xfId="9134" xr:uid="{00000000-0005-0000-0000-0000B1230000}"/>
    <cellStyle name="Note 8 3 2 2 5" xfId="9135" xr:uid="{00000000-0005-0000-0000-0000B2230000}"/>
    <cellStyle name="Note 8 3 2 2 5 2" xfId="9136" xr:uid="{00000000-0005-0000-0000-0000B3230000}"/>
    <cellStyle name="Note 8 3 2 2 5 3" xfId="9137" xr:uid="{00000000-0005-0000-0000-0000B4230000}"/>
    <cellStyle name="Note 8 3 2 2 6" xfId="9138" xr:uid="{00000000-0005-0000-0000-0000B5230000}"/>
    <cellStyle name="Note 8 3 2 2 7" xfId="9139" xr:uid="{00000000-0005-0000-0000-0000B6230000}"/>
    <cellStyle name="Note 8 3 2 3" xfId="9140" xr:uid="{00000000-0005-0000-0000-0000B7230000}"/>
    <cellStyle name="Note 8 3 2 3 2" xfId="9141" xr:uid="{00000000-0005-0000-0000-0000B8230000}"/>
    <cellStyle name="Note 8 3 2 3 2 2" xfId="9142" xr:uid="{00000000-0005-0000-0000-0000B9230000}"/>
    <cellStyle name="Note 8 3 2 3 2 2 2" xfId="9143" xr:uid="{00000000-0005-0000-0000-0000BA230000}"/>
    <cellStyle name="Note 8 3 2 3 2 2 3" xfId="9144" xr:uid="{00000000-0005-0000-0000-0000BB230000}"/>
    <cellStyle name="Note 8 3 2 3 2 3" xfId="9145" xr:uid="{00000000-0005-0000-0000-0000BC230000}"/>
    <cellStyle name="Note 8 3 2 3 2 4" xfId="9146" xr:uid="{00000000-0005-0000-0000-0000BD230000}"/>
    <cellStyle name="Note 8 3 2 3 3" xfId="9147" xr:uid="{00000000-0005-0000-0000-0000BE230000}"/>
    <cellStyle name="Note 8 3 2 3 3 2" xfId="9148" xr:uid="{00000000-0005-0000-0000-0000BF230000}"/>
    <cellStyle name="Note 8 3 2 3 3 2 2" xfId="9149" xr:uid="{00000000-0005-0000-0000-0000C0230000}"/>
    <cellStyle name="Note 8 3 2 3 3 2 3" xfId="9150" xr:uid="{00000000-0005-0000-0000-0000C1230000}"/>
    <cellStyle name="Note 8 3 2 3 3 3" xfId="9151" xr:uid="{00000000-0005-0000-0000-0000C2230000}"/>
    <cellStyle name="Note 8 3 2 3 3 4" xfId="9152" xr:uid="{00000000-0005-0000-0000-0000C3230000}"/>
    <cellStyle name="Note 8 3 2 3 4" xfId="9153" xr:uid="{00000000-0005-0000-0000-0000C4230000}"/>
    <cellStyle name="Note 8 3 2 3 4 2" xfId="9154" xr:uid="{00000000-0005-0000-0000-0000C5230000}"/>
    <cellStyle name="Note 8 3 2 3 4 2 2" xfId="9155" xr:uid="{00000000-0005-0000-0000-0000C6230000}"/>
    <cellStyle name="Note 8 3 2 3 4 2 3" xfId="9156" xr:uid="{00000000-0005-0000-0000-0000C7230000}"/>
    <cellStyle name="Note 8 3 2 3 4 3" xfId="9157" xr:uid="{00000000-0005-0000-0000-0000C8230000}"/>
    <cellStyle name="Note 8 3 2 3 4 4" xfId="9158" xr:uid="{00000000-0005-0000-0000-0000C9230000}"/>
    <cellStyle name="Note 8 3 2 3 5" xfId="9159" xr:uid="{00000000-0005-0000-0000-0000CA230000}"/>
    <cellStyle name="Note 8 3 2 3 5 2" xfId="9160" xr:uid="{00000000-0005-0000-0000-0000CB230000}"/>
    <cellStyle name="Note 8 3 2 3 5 3" xfId="9161" xr:uid="{00000000-0005-0000-0000-0000CC230000}"/>
    <cellStyle name="Note 8 3 2 3 6" xfId="9162" xr:uid="{00000000-0005-0000-0000-0000CD230000}"/>
    <cellStyle name="Note 8 3 2 3 7" xfId="9163" xr:uid="{00000000-0005-0000-0000-0000CE230000}"/>
    <cellStyle name="Note 8 3 2 4" xfId="9164" xr:uid="{00000000-0005-0000-0000-0000CF230000}"/>
    <cellStyle name="Note 8 3 2 4 2" xfId="9165" xr:uid="{00000000-0005-0000-0000-0000D0230000}"/>
    <cellStyle name="Note 8 3 2 4 2 2" xfId="9166" xr:uid="{00000000-0005-0000-0000-0000D1230000}"/>
    <cellStyle name="Note 8 3 2 4 2 2 2" xfId="9167" xr:uid="{00000000-0005-0000-0000-0000D2230000}"/>
    <cellStyle name="Note 8 3 2 4 2 2 3" xfId="9168" xr:uid="{00000000-0005-0000-0000-0000D3230000}"/>
    <cellStyle name="Note 8 3 2 4 2 3" xfId="9169" xr:uid="{00000000-0005-0000-0000-0000D4230000}"/>
    <cellStyle name="Note 8 3 2 4 2 4" xfId="9170" xr:uid="{00000000-0005-0000-0000-0000D5230000}"/>
    <cellStyle name="Note 8 3 2 4 3" xfId="9171" xr:uid="{00000000-0005-0000-0000-0000D6230000}"/>
    <cellStyle name="Note 8 3 2 4 3 2" xfId="9172" xr:uid="{00000000-0005-0000-0000-0000D7230000}"/>
    <cellStyle name="Note 8 3 2 4 3 2 2" xfId="9173" xr:uid="{00000000-0005-0000-0000-0000D8230000}"/>
    <cellStyle name="Note 8 3 2 4 3 2 3" xfId="9174" xr:uid="{00000000-0005-0000-0000-0000D9230000}"/>
    <cellStyle name="Note 8 3 2 4 3 3" xfId="9175" xr:uid="{00000000-0005-0000-0000-0000DA230000}"/>
    <cellStyle name="Note 8 3 2 4 3 4" xfId="9176" xr:uid="{00000000-0005-0000-0000-0000DB230000}"/>
    <cellStyle name="Note 8 3 2 4 4" xfId="9177" xr:uid="{00000000-0005-0000-0000-0000DC230000}"/>
    <cellStyle name="Note 8 3 2 4 4 2" xfId="9178" xr:uid="{00000000-0005-0000-0000-0000DD230000}"/>
    <cellStyle name="Note 8 3 2 4 4 3" xfId="9179" xr:uid="{00000000-0005-0000-0000-0000DE230000}"/>
    <cellStyle name="Note 8 3 2 4 5" xfId="9180" xr:uid="{00000000-0005-0000-0000-0000DF230000}"/>
    <cellStyle name="Note 8 3 2 4 6" xfId="9181" xr:uid="{00000000-0005-0000-0000-0000E0230000}"/>
    <cellStyle name="Note 8 3 2 5" xfId="9182" xr:uid="{00000000-0005-0000-0000-0000E1230000}"/>
    <cellStyle name="Note 8 3 2 5 2" xfId="9183" xr:uid="{00000000-0005-0000-0000-0000E2230000}"/>
    <cellStyle name="Note 8 3 2 5 2 2" xfId="9184" xr:uid="{00000000-0005-0000-0000-0000E3230000}"/>
    <cellStyle name="Note 8 3 2 5 2 3" xfId="9185" xr:uid="{00000000-0005-0000-0000-0000E4230000}"/>
    <cellStyle name="Note 8 3 2 5 3" xfId="9186" xr:uid="{00000000-0005-0000-0000-0000E5230000}"/>
    <cellStyle name="Note 8 3 2 5 4" xfId="9187" xr:uid="{00000000-0005-0000-0000-0000E6230000}"/>
    <cellStyle name="Note 8 3 2 6" xfId="9188" xr:uid="{00000000-0005-0000-0000-0000E7230000}"/>
    <cellStyle name="Note 8 3 2 6 2" xfId="9189" xr:uid="{00000000-0005-0000-0000-0000E8230000}"/>
    <cellStyle name="Note 8 3 2 6 2 2" xfId="9190" xr:uid="{00000000-0005-0000-0000-0000E9230000}"/>
    <cellStyle name="Note 8 3 2 6 2 3" xfId="9191" xr:uid="{00000000-0005-0000-0000-0000EA230000}"/>
    <cellStyle name="Note 8 3 2 6 3" xfId="9192" xr:uid="{00000000-0005-0000-0000-0000EB230000}"/>
    <cellStyle name="Note 8 3 2 6 4" xfId="9193" xr:uid="{00000000-0005-0000-0000-0000EC230000}"/>
    <cellStyle name="Note 8 3 2 7" xfId="9194" xr:uid="{00000000-0005-0000-0000-0000ED230000}"/>
    <cellStyle name="Note 8 3 2 8" xfId="9195" xr:uid="{00000000-0005-0000-0000-0000EE230000}"/>
    <cellStyle name="Note 8 3 3" xfId="9196" xr:uid="{00000000-0005-0000-0000-0000EF230000}"/>
    <cellStyle name="Note 8 3 3 2" xfId="9197" xr:uid="{00000000-0005-0000-0000-0000F0230000}"/>
    <cellStyle name="Note 8 3 3 2 2" xfId="9198" xr:uid="{00000000-0005-0000-0000-0000F1230000}"/>
    <cellStyle name="Note 8 3 3 2 2 2" xfId="9199" xr:uid="{00000000-0005-0000-0000-0000F2230000}"/>
    <cellStyle name="Note 8 3 3 2 2 3" xfId="9200" xr:uid="{00000000-0005-0000-0000-0000F3230000}"/>
    <cellStyle name="Note 8 3 3 2 3" xfId="9201" xr:uid="{00000000-0005-0000-0000-0000F4230000}"/>
    <cellStyle name="Note 8 3 3 2 4" xfId="9202" xr:uid="{00000000-0005-0000-0000-0000F5230000}"/>
    <cellStyle name="Note 8 3 3 3" xfId="9203" xr:uid="{00000000-0005-0000-0000-0000F6230000}"/>
    <cellStyle name="Note 8 3 3 3 2" xfId="9204" xr:uid="{00000000-0005-0000-0000-0000F7230000}"/>
    <cellStyle name="Note 8 3 3 3 2 2" xfId="9205" xr:uid="{00000000-0005-0000-0000-0000F8230000}"/>
    <cellStyle name="Note 8 3 3 3 2 3" xfId="9206" xr:uid="{00000000-0005-0000-0000-0000F9230000}"/>
    <cellStyle name="Note 8 3 3 3 3" xfId="9207" xr:uid="{00000000-0005-0000-0000-0000FA230000}"/>
    <cellStyle name="Note 8 3 3 3 4" xfId="9208" xr:uid="{00000000-0005-0000-0000-0000FB230000}"/>
    <cellStyle name="Note 8 3 3 4" xfId="9209" xr:uid="{00000000-0005-0000-0000-0000FC230000}"/>
    <cellStyle name="Note 8 3 3 4 2" xfId="9210" xr:uid="{00000000-0005-0000-0000-0000FD230000}"/>
    <cellStyle name="Note 8 3 3 4 2 2" xfId="9211" xr:uid="{00000000-0005-0000-0000-0000FE230000}"/>
    <cellStyle name="Note 8 3 3 4 2 3" xfId="9212" xr:uid="{00000000-0005-0000-0000-0000FF230000}"/>
    <cellStyle name="Note 8 3 3 4 3" xfId="9213" xr:uid="{00000000-0005-0000-0000-000000240000}"/>
    <cellStyle name="Note 8 3 3 4 4" xfId="9214" xr:uid="{00000000-0005-0000-0000-000001240000}"/>
    <cellStyle name="Note 8 3 3 5" xfId="9215" xr:uid="{00000000-0005-0000-0000-000002240000}"/>
    <cellStyle name="Note 8 3 3 5 2" xfId="9216" xr:uid="{00000000-0005-0000-0000-000003240000}"/>
    <cellStyle name="Note 8 3 3 5 3" xfId="9217" xr:uid="{00000000-0005-0000-0000-000004240000}"/>
    <cellStyle name="Note 8 3 3 6" xfId="9218" xr:uid="{00000000-0005-0000-0000-000005240000}"/>
    <cellStyle name="Note 8 3 3 6 2" xfId="9219" xr:uid="{00000000-0005-0000-0000-000006240000}"/>
    <cellStyle name="Note 8 3 3 6 3" xfId="9220" xr:uid="{00000000-0005-0000-0000-000007240000}"/>
    <cellStyle name="Note 8 3 3 7" xfId="9221" xr:uid="{00000000-0005-0000-0000-000008240000}"/>
    <cellStyle name="Note 8 3 3 8" xfId="9222" xr:uid="{00000000-0005-0000-0000-000009240000}"/>
    <cellStyle name="Note 8 3 4" xfId="9223" xr:uid="{00000000-0005-0000-0000-00000A240000}"/>
    <cellStyle name="Note 8 3 4 2" xfId="9224" xr:uid="{00000000-0005-0000-0000-00000B240000}"/>
    <cellStyle name="Note 8 3 4 2 2" xfId="9225" xr:uid="{00000000-0005-0000-0000-00000C240000}"/>
    <cellStyle name="Note 8 3 4 2 2 2" xfId="9226" xr:uid="{00000000-0005-0000-0000-00000D240000}"/>
    <cellStyle name="Note 8 3 4 2 2 3" xfId="9227" xr:uid="{00000000-0005-0000-0000-00000E240000}"/>
    <cellStyle name="Note 8 3 4 2 3" xfId="9228" xr:uid="{00000000-0005-0000-0000-00000F240000}"/>
    <cellStyle name="Note 8 3 4 2 4" xfId="9229" xr:uid="{00000000-0005-0000-0000-000010240000}"/>
    <cellStyle name="Note 8 3 4 3" xfId="9230" xr:uid="{00000000-0005-0000-0000-000011240000}"/>
    <cellStyle name="Note 8 3 4 3 2" xfId="9231" xr:uid="{00000000-0005-0000-0000-000012240000}"/>
    <cellStyle name="Note 8 3 4 3 2 2" xfId="9232" xr:uid="{00000000-0005-0000-0000-000013240000}"/>
    <cellStyle name="Note 8 3 4 3 2 3" xfId="9233" xr:uid="{00000000-0005-0000-0000-000014240000}"/>
    <cellStyle name="Note 8 3 4 3 3" xfId="9234" xr:uid="{00000000-0005-0000-0000-000015240000}"/>
    <cellStyle name="Note 8 3 4 3 4" xfId="9235" xr:uid="{00000000-0005-0000-0000-000016240000}"/>
    <cellStyle name="Note 8 3 4 4" xfId="9236" xr:uid="{00000000-0005-0000-0000-000017240000}"/>
    <cellStyle name="Note 8 3 4 4 2" xfId="9237" xr:uid="{00000000-0005-0000-0000-000018240000}"/>
    <cellStyle name="Note 8 3 4 4 2 2" xfId="9238" xr:uid="{00000000-0005-0000-0000-000019240000}"/>
    <cellStyle name="Note 8 3 4 4 2 3" xfId="9239" xr:uid="{00000000-0005-0000-0000-00001A240000}"/>
    <cellStyle name="Note 8 3 4 4 3" xfId="9240" xr:uid="{00000000-0005-0000-0000-00001B240000}"/>
    <cellStyle name="Note 8 3 4 4 4" xfId="9241" xr:uid="{00000000-0005-0000-0000-00001C240000}"/>
    <cellStyle name="Note 8 3 4 5" xfId="9242" xr:uid="{00000000-0005-0000-0000-00001D240000}"/>
    <cellStyle name="Note 8 3 4 5 2" xfId="9243" xr:uid="{00000000-0005-0000-0000-00001E240000}"/>
    <cellStyle name="Note 8 3 4 5 3" xfId="9244" xr:uid="{00000000-0005-0000-0000-00001F240000}"/>
    <cellStyle name="Note 8 3 4 6" xfId="9245" xr:uid="{00000000-0005-0000-0000-000020240000}"/>
    <cellStyle name="Note 8 3 4 6 2" xfId="9246" xr:uid="{00000000-0005-0000-0000-000021240000}"/>
    <cellStyle name="Note 8 3 4 6 3" xfId="9247" xr:uid="{00000000-0005-0000-0000-000022240000}"/>
    <cellStyle name="Note 8 3 4 7" xfId="9248" xr:uid="{00000000-0005-0000-0000-000023240000}"/>
    <cellStyle name="Note 8 3 4 8" xfId="9249" xr:uid="{00000000-0005-0000-0000-000024240000}"/>
    <cellStyle name="Note 8 3 5" xfId="9250" xr:uid="{00000000-0005-0000-0000-000025240000}"/>
    <cellStyle name="Note 8 3 5 2" xfId="9251" xr:uid="{00000000-0005-0000-0000-000026240000}"/>
    <cellStyle name="Note 8 3 5 2 2" xfId="9252" xr:uid="{00000000-0005-0000-0000-000027240000}"/>
    <cellStyle name="Note 8 3 5 2 2 2" xfId="9253" xr:uid="{00000000-0005-0000-0000-000028240000}"/>
    <cellStyle name="Note 8 3 5 2 2 3" xfId="9254" xr:uid="{00000000-0005-0000-0000-000029240000}"/>
    <cellStyle name="Note 8 3 5 2 3" xfId="9255" xr:uid="{00000000-0005-0000-0000-00002A240000}"/>
    <cellStyle name="Note 8 3 5 2 4" xfId="9256" xr:uid="{00000000-0005-0000-0000-00002B240000}"/>
    <cellStyle name="Note 8 3 5 3" xfId="9257" xr:uid="{00000000-0005-0000-0000-00002C240000}"/>
    <cellStyle name="Note 8 3 5 3 2" xfId="9258" xr:uid="{00000000-0005-0000-0000-00002D240000}"/>
    <cellStyle name="Note 8 3 5 3 2 2" xfId="9259" xr:uid="{00000000-0005-0000-0000-00002E240000}"/>
    <cellStyle name="Note 8 3 5 3 2 3" xfId="9260" xr:uid="{00000000-0005-0000-0000-00002F240000}"/>
    <cellStyle name="Note 8 3 5 3 3" xfId="9261" xr:uid="{00000000-0005-0000-0000-000030240000}"/>
    <cellStyle name="Note 8 3 5 3 4" xfId="9262" xr:uid="{00000000-0005-0000-0000-000031240000}"/>
    <cellStyle name="Note 8 3 5 4" xfId="9263" xr:uid="{00000000-0005-0000-0000-000032240000}"/>
    <cellStyle name="Note 8 3 5 4 2" xfId="9264" xr:uid="{00000000-0005-0000-0000-000033240000}"/>
    <cellStyle name="Note 8 3 5 4 3" xfId="9265" xr:uid="{00000000-0005-0000-0000-000034240000}"/>
    <cellStyle name="Note 8 3 5 5" xfId="9266" xr:uid="{00000000-0005-0000-0000-000035240000}"/>
    <cellStyle name="Note 8 3 5 6" xfId="9267" xr:uid="{00000000-0005-0000-0000-000036240000}"/>
    <cellStyle name="Note 8 3 6" xfId="9268" xr:uid="{00000000-0005-0000-0000-000037240000}"/>
    <cellStyle name="Note 8 3 6 2" xfId="9269" xr:uid="{00000000-0005-0000-0000-000038240000}"/>
    <cellStyle name="Note 8 3 6 2 2" xfId="9270" xr:uid="{00000000-0005-0000-0000-000039240000}"/>
    <cellStyle name="Note 8 3 6 2 3" xfId="9271" xr:uid="{00000000-0005-0000-0000-00003A240000}"/>
    <cellStyle name="Note 8 3 6 3" xfId="9272" xr:uid="{00000000-0005-0000-0000-00003B240000}"/>
    <cellStyle name="Note 8 3 6 4" xfId="9273" xr:uid="{00000000-0005-0000-0000-00003C240000}"/>
    <cellStyle name="Note 8 3 7" xfId="9274" xr:uid="{00000000-0005-0000-0000-00003D240000}"/>
    <cellStyle name="Note 8 3 7 2" xfId="9275" xr:uid="{00000000-0005-0000-0000-00003E240000}"/>
    <cellStyle name="Note 8 3 7 2 2" xfId="9276" xr:uid="{00000000-0005-0000-0000-00003F240000}"/>
    <cellStyle name="Note 8 3 7 2 3" xfId="9277" xr:uid="{00000000-0005-0000-0000-000040240000}"/>
    <cellStyle name="Note 8 3 7 3" xfId="9278" xr:uid="{00000000-0005-0000-0000-000041240000}"/>
    <cellStyle name="Note 8 3 7 4" xfId="9279" xr:uid="{00000000-0005-0000-0000-000042240000}"/>
    <cellStyle name="Note 8 3 8" xfId="9280" xr:uid="{00000000-0005-0000-0000-000043240000}"/>
    <cellStyle name="Note 8 3 9" xfId="9281" xr:uid="{00000000-0005-0000-0000-000044240000}"/>
    <cellStyle name="Note 8 4" xfId="9282" xr:uid="{00000000-0005-0000-0000-000045240000}"/>
    <cellStyle name="Note 8 4 2" xfId="9283" xr:uid="{00000000-0005-0000-0000-000046240000}"/>
    <cellStyle name="Note 8 4 2 2" xfId="9284" xr:uid="{00000000-0005-0000-0000-000047240000}"/>
    <cellStyle name="Note 8 4 2 2 2" xfId="9285" xr:uid="{00000000-0005-0000-0000-000048240000}"/>
    <cellStyle name="Note 8 4 2 2 2 2" xfId="9286" xr:uid="{00000000-0005-0000-0000-000049240000}"/>
    <cellStyle name="Note 8 4 2 2 2 3" xfId="9287" xr:uid="{00000000-0005-0000-0000-00004A240000}"/>
    <cellStyle name="Note 8 4 2 2 3" xfId="9288" xr:uid="{00000000-0005-0000-0000-00004B240000}"/>
    <cellStyle name="Note 8 4 2 2 4" xfId="9289" xr:uid="{00000000-0005-0000-0000-00004C240000}"/>
    <cellStyle name="Note 8 4 2 3" xfId="9290" xr:uid="{00000000-0005-0000-0000-00004D240000}"/>
    <cellStyle name="Note 8 4 2 3 2" xfId="9291" xr:uid="{00000000-0005-0000-0000-00004E240000}"/>
    <cellStyle name="Note 8 4 2 3 2 2" xfId="9292" xr:uid="{00000000-0005-0000-0000-00004F240000}"/>
    <cellStyle name="Note 8 4 2 3 2 3" xfId="9293" xr:uid="{00000000-0005-0000-0000-000050240000}"/>
    <cellStyle name="Note 8 4 2 3 3" xfId="9294" xr:uid="{00000000-0005-0000-0000-000051240000}"/>
    <cellStyle name="Note 8 4 2 3 4" xfId="9295" xr:uid="{00000000-0005-0000-0000-000052240000}"/>
    <cellStyle name="Note 8 4 2 4" xfId="9296" xr:uid="{00000000-0005-0000-0000-000053240000}"/>
    <cellStyle name="Note 8 4 2 4 2" xfId="9297" xr:uid="{00000000-0005-0000-0000-000054240000}"/>
    <cellStyle name="Note 8 4 2 4 2 2" xfId="9298" xr:uid="{00000000-0005-0000-0000-000055240000}"/>
    <cellStyle name="Note 8 4 2 4 2 3" xfId="9299" xr:uid="{00000000-0005-0000-0000-000056240000}"/>
    <cellStyle name="Note 8 4 2 4 3" xfId="9300" xr:uid="{00000000-0005-0000-0000-000057240000}"/>
    <cellStyle name="Note 8 4 2 4 4" xfId="9301" xr:uid="{00000000-0005-0000-0000-000058240000}"/>
    <cellStyle name="Note 8 4 2 5" xfId="9302" xr:uid="{00000000-0005-0000-0000-000059240000}"/>
    <cellStyle name="Note 8 4 2 5 2" xfId="9303" xr:uid="{00000000-0005-0000-0000-00005A240000}"/>
    <cellStyle name="Note 8 4 2 5 3" xfId="9304" xr:uid="{00000000-0005-0000-0000-00005B240000}"/>
    <cellStyle name="Note 8 4 2 6" xfId="9305" xr:uid="{00000000-0005-0000-0000-00005C240000}"/>
    <cellStyle name="Note 8 4 2 7" xfId="9306" xr:uid="{00000000-0005-0000-0000-00005D240000}"/>
    <cellStyle name="Note 8 4 3" xfId="9307" xr:uid="{00000000-0005-0000-0000-00005E240000}"/>
    <cellStyle name="Note 8 4 3 2" xfId="9308" xr:uid="{00000000-0005-0000-0000-00005F240000}"/>
    <cellStyle name="Note 8 4 3 2 2" xfId="9309" xr:uid="{00000000-0005-0000-0000-000060240000}"/>
    <cellStyle name="Note 8 4 3 2 2 2" xfId="9310" xr:uid="{00000000-0005-0000-0000-000061240000}"/>
    <cellStyle name="Note 8 4 3 2 2 3" xfId="9311" xr:uid="{00000000-0005-0000-0000-000062240000}"/>
    <cellStyle name="Note 8 4 3 2 3" xfId="9312" xr:uid="{00000000-0005-0000-0000-000063240000}"/>
    <cellStyle name="Note 8 4 3 2 4" xfId="9313" xr:uid="{00000000-0005-0000-0000-000064240000}"/>
    <cellStyle name="Note 8 4 3 3" xfId="9314" xr:uid="{00000000-0005-0000-0000-000065240000}"/>
    <cellStyle name="Note 8 4 3 3 2" xfId="9315" xr:uid="{00000000-0005-0000-0000-000066240000}"/>
    <cellStyle name="Note 8 4 3 3 2 2" xfId="9316" xr:uid="{00000000-0005-0000-0000-000067240000}"/>
    <cellStyle name="Note 8 4 3 3 2 3" xfId="9317" xr:uid="{00000000-0005-0000-0000-000068240000}"/>
    <cellStyle name="Note 8 4 3 3 3" xfId="9318" xr:uid="{00000000-0005-0000-0000-000069240000}"/>
    <cellStyle name="Note 8 4 3 3 4" xfId="9319" xr:uid="{00000000-0005-0000-0000-00006A240000}"/>
    <cellStyle name="Note 8 4 3 4" xfId="9320" xr:uid="{00000000-0005-0000-0000-00006B240000}"/>
    <cellStyle name="Note 8 4 3 4 2" xfId="9321" xr:uid="{00000000-0005-0000-0000-00006C240000}"/>
    <cellStyle name="Note 8 4 3 4 2 2" xfId="9322" xr:uid="{00000000-0005-0000-0000-00006D240000}"/>
    <cellStyle name="Note 8 4 3 4 2 3" xfId="9323" xr:uid="{00000000-0005-0000-0000-00006E240000}"/>
    <cellStyle name="Note 8 4 3 4 3" xfId="9324" xr:uid="{00000000-0005-0000-0000-00006F240000}"/>
    <cellStyle name="Note 8 4 3 4 4" xfId="9325" xr:uid="{00000000-0005-0000-0000-000070240000}"/>
    <cellStyle name="Note 8 4 3 5" xfId="9326" xr:uid="{00000000-0005-0000-0000-000071240000}"/>
    <cellStyle name="Note 8 4 3 5 2" xfId="9327" xr:uid="{00000000-0005-0000-0000-000072240000}"/>
    <cellStyle name="Note 8 4 3 5 3" xfId="9328" xr:uid="{00000000-0005-0000-0000-000073240000}"/>
    <cellStyle name="Note 8 4 3 6" xfId="9329" xr:uid="{00000000-0005-0000-0000-000074240000}"/>
    <cellStyle name="Note 8 4 3 7" xfId="9330" xr:uid="{00000000-0005-0000-0000-000075240000}"/>
    <cellStyle name="Note 8 4 4" xfId="9331" xr:uid="{00000000-0005-0000-0000-000076240000}"/>
    <cellStyle name="Note 8 4 4 2" xfId="9332" xr:uid="{00000000-0005-0000-0000-000077240000}"/>
    <cellStyle name="Note 8 4 4 2 2" xfId="9333" xr:uid="{00000000-0005-0000-0000-000078240000}"/>
    <cellStyle name="Note 8 4 4 2 2 2" xfId="9334" xr:uid="{00000000-0005-0000-0000-000079240000}"/>
    <cellStyle name="Note 8 4 4 2 2 3" xfId="9335" xr:uid="{00000000-0005-0000-0000-00007A240000}"/>
    <cellStyle name="Note 8 4 4 2 3" xfId="9336" xr:uid="{00000000-0005-0000-0000-00007B240000}"/>
    <cellStyle name="Note 8 4 4 2 4" xfId="9337" xr:uid="{00000000-0005-0000-0000-00007C240000}"/>
    <cellStyle name="Note 8 4 4 3" xfId="9338" xr:uid="{00000000-0005-0000-0000-00007D240000}"/>
    <cellStyle name="Note 8 4 4 3 2" xfId="9339" xr:uid="{00000000-0005-0000-0000-00007E240000}"/>
    <cellStyle name="Note 8 4 4 3 2 2" xfId="9340" xr:uid="{00000000-0005-0000-0000-00007F240000}"/>
    <cellStyle name="Note 8 4 4 3 2 3" xfId="9341" xr:uid="{00000000-0005-0000-0000-000080240000}"/>
    <cellStyle name="Note 8 4 4 3 3" xfId="9342" xr:uid="{00000000-0005-0000-0000-000081240000}"/>
    <cellStyle name="Note 8 4 4 3 4" xfId="9343" xr:uid="{00000000-0005-0000-0000-000082240000}"/>
    <cellStyle name="Note 8 4 4 4" xfId="9344" xr:uid="{00000000-0005-0000-0000-000083240000}"/>
    <cellStyle name="Note 8 4 4 4 2" xfId="9345" xr:uid="{00000000-0005-0000-0000-000084240000}"/>
    <cellStyle name="Note 8 4 4 4 3" xfId="9346" xr:uid="{00000000-0005-0000-0000-000085240000}"/>
    <cellStyle name="Note 8 4 4 5" xfId="9347" xr:uid="{00000000-0005-0000-0000-000086240000}"/>
    <cellStyle name="Note 8 4 4 6" xfId="9348" xr:uid="{00000000-0005-0000-0000-000087240000}"/>
    <cellStyle name="Note 8 4 5" xfId="9349" xr:uid="{00000000-0005-0000-0000-000088240000}"/>
    <cellStyle name="Note 8 4 5 2" xfId="9350" xr:uid="{00000000-0005-0000-0000-000089240000}"/>
    <cellStyle name="Note 8 4 5 2 2" xfId="9351" xr:uid="{00000000-0005-0000-0000-00008A240000}"/>
    <cellStyle name="Note 8 4 5 2 3" xfId="9352" xr:uid="{00000000-0005-0000-0000-00008B240000}"/>
    <cellStyle name="Note 8 4 5 3" xfId="9353" xr:uid="{00000000-0005-0000-0000-00008C240000}"/>
    <cellStyle name="Note 8 4 5 4" xfId="9354" xr:uid="{00000000-0005-0000-0000-00008D240000}"/>
    <cellStyle name="Note 8 4 6" xfId="9355" xr:uid="{00000000-0005-0000-0000-00008E240000}"/>
    <cellStyle name="Note 8 4 6 2" xfId="9356" xr:uid="{00000000-0005-0000-0000-00008F240000}"/>
    <cellStyle name="Note 8 4 6 2 2" xfId="9357" xr:uid="{00000000-0005-0000-0000-000090240000}"/>
    <cellStyle name="Note 8 4 6 2 3" xfId="9358" xr:uid="{00000000-0005-0000-0000-000091240000}"/>
    <cellStyle name="Note 8 4 6 3" xfId="9359" xr:uid="{00000000-0005-0000-0000-000092240000}"/>
    <cellStyle name="Note 8 4 6 4" xfId="9360" xr:uid="{00000000-0005-0000-0000-000093240000}"/>
    <cellStyle name="Note 8 4 7" xfId="9361" xr:uid="{00000000-0005-0000-0000-000094240000}"/>
    <cellStyle name="Note 8 4 8" xfId="9362" xr:uid="{00000000-0005-0000-0000-000095240000}"/>
    <cellStyle name="Note 8 5" xfId="9363" xr:uid="{00000000-0005-0000-0000-000096240000}"/>
    <cellStyle name="Note 8 5 2" xfId="9364" xr:uid="{00000000-0005-0000-0000-000097240000}"/>
    <cellStyle name="Note 8 5 2 2" xfId="9365" xr:uid="{00000000-0005-0000-0000-000098240000}"/>
    <cellStyle name="Note 8 5 2 2 2" xfId="9366" xr:uid="{00000000-0005-0000-0000-000099240000}"/>
    <cellStyle name="Note 8 5 2 2 3" xfId="9367" xr:uid="{00000000-0005-0000-0000-00009A240000}"/>
    <cellStyle name="Note 8 5 2 3" xfId="9368" xr:uid="{00000000-0005-0000-0000-00009B240000}"/>
    <cellStyle name="Note 8 5 2 4" xfId="9369" xr:uid="{00000000-0005-0000-0000-00009C240000}"/>
    <cellStyle name="Note 8 5 3" xfId="9370" xr:uid="{00000000-0005-0000-0000-00009D240000}"/>
    <cellStyle name="Note 8 5 3 2" xfId="9371" xr:uid="{00000000-0005-0000-0000-00009E240000}"/>
    <cellStyle name="Note 8 5 3 2 2" xfId="9372" xr:uid="{00000000-0005-0000-0000-00009F240000}"/>
    <cellStyle name="Note 8 5 3 2 3" xfId="9373" xr:uid="{00000000-0005-0000-0000-0000A0240000}"/>
    <cellStyle name="Note 8 5 3 3" xfId="9374" xr:uid="{00000000-0005-0000-0000-0000A1240000}"/>
    <cellStyle name="Note 8 5 3 4" xfId="9375" xr:uid="{00000000-0005-0000-0000-0000A2240000}"/>
    <cellStyle name="Note 8 5 4" xfId="9376" xr:uid="{00000000-0005-0000-0000-0000A3240000}"/>
    <cellStyle name="Note 8 5 4 2" xfId="9377" xr:uid="{00000000-0005-0000-0000-0000A4240000}"/>
    <cellStyle name="Note 8 5 4 2 2" xfId="9378" xr:uid="{00000000-0005-0000-0000-0000A5240000}"/>
    <cellStyle name="Note 8 5 4 2 3" xfId="9379" xr:uid="{00000000-0005-0000-0000-0000A6240000}"/>
    <cellStyle name="Note 8 5 4 3" xfId="9380" xr:uid="{00000000-0005-0000-0000-0000A7240000}"/>
    <cellStyle name="Note 8 5 4 4" xfId="9381" xr:uid="{00000000-0005-0000-0000-0000A8240000}"/>
    <cellStyle name="Note 8 5 5" xfId="9382" xr:uid="{00000000-0005-0000-0000-0000A9240000}"/>
    <cellStyle name="Note 8 5 5 2" xfId="9383" xr:uid="{00000000-0005-0000-0000-0000AA240000}"/>
    <cellStyle name="Note 8 5 5 3" xfId="9384" xr:uid="{00000000-0005-0000-0000-0000AB240000}"/>
    <cellStyle name="Note 8 5 6" xfId="9385" xr:uid="{00000000-0005-0000-0000-0000AC240000}"/>
    <cellStyle name="Note 8 5 6 2" xfId="9386" xr:uid="{00000000-0005-0000-0000-0000AD240000}"/>
    <cellStyle name="Note 8 5 6 3" xfId="9387" xr:uid="{00000000-0005-0000-0000-0000AE240000}"/>
    <cellStyle name="Note 8 5 7" xfId="9388" xr:uid="{00000000-0005-0000-0000-0000AF240000}"/>
    <cellStyle name="Note 8 5 8" xfId="9389" xr:uid="{00000000-0005-0000-0000-0000B0240000}"/>
    <cellStyle name="Note 8 6" xfId="9390" xr:uid="{00000000-0005-0000-0000-0000B1240000}"/>
    <cellStyle name="Note 8 6 2" xfId="9391" xr:uid="{00000000-0005-0000-0000-0000B2240000}"/>
    <cellStyle name="Note 8 6 2 2" xfId="9392" xr:uid="{00000000-0005-0000-0000-0000B3240000}"/>
    <cellStyle name="Note 8 6 2 2 2" xfId="9393" xr:uid="{00000000-0005-0000-0000-0000B4240000}"/>
    <cellStyle name="Note 8 6 2 2 3" xfId="9394" xr:uid="{00000000-0005-0000-0000-0000B5240000}"/>
    <cellStyle name="Note 8 6 2 3" xfId="9395" xr:uid="{00000000-0005-0000-0000-0000B6240000}"/>
    <cellStyle name="Note 8 6 2 4" xfId="9396" xr:uid="{00000000-0005-0000-0000-0000B7240000}"/>
    <cellStyle name="Note 8 6 3" xfId="9397" xr:uid="{00000000-0005-0000-0000-0000B8240000}"/>
    <cellStyle name="Note 8 6 3 2" xfId="9398" xr:uid="{00000000-0005-0000-0000-0000B9240000}"/>
    <cellStyle name="Note 8 6 3 2 2" xfId="9399" xr:uid="{00000000-0005-0000-0000-0000BA240000}"/>
    <cellStyle name="Note 8 6 3 2 3" xfId="9400" xr:uid="{00000000-0005-0000-0000-0000BB240000}"/>
    <cellStyle name="Note 8 6 3 3" xfId="9401" xr:uid="{00000000-0005-0000-0000-0000BC240000}"/>
    <cellStyle name="Note 8 6 3 4" xfId="9402" xr:uid="{00000000-0005-0000-0000-0000BD240000}"/>
    <cellStyle name="Note 8 6 4" xfId="9403" xr:uid="{00000000-0005-0000-0000-0000BE240000}"/>
    <cellStyle name="Note 8 6 4 2" xfId="9404" xr:uid="{00000000-0005-0000-0000-0000BF240000}"/>
    <cellStyle name="Note 8 6 4 2 2" xfId="9405" xr:uid="{00000000-0005-0000-0000-0000C0240000}"/>
    <cellStyle name="Note 8 6 4 2 3" xfId="9406" xr:uid="{00000000-0005-0000-0000-0000C1240000}"/>
    <cellStyle name="Note 8 6 4 3" xfId="9407" xr:uid="{00000000-0005-0000-0000-0000C2240000}"/>
    <cellStyle name="Note 8 6 4 4" xfId="9408" xr:uid="{00000000-0005-0000-0000-0000C3240000}"/>
    <cellStyle name="Note 8 6 5" xfId="9409" xr:uid="{00000000-0005-0000-0000-0000C4240000}"/>
    <cellStyle name="Note 8 6 5 2" xfId="9410" xr:uid="{00000000-0005-0000-0000-0000C5240000}"/>
    <cellStyle name="Note 8 6 5 3" xfId="9411" xr:uid="{00000000-0005-0000-0000-0000C6240000}"/>
    <cellStyle name="Note 8 6 6" xfId="9412" xr:uid="{00000000-0005-0000-0000-0000C7240000}"/>
    <cellStyle name="Note 8 6 7" xfId="9413" xr:uid="{00000000-0005-0000-0000-0000C8240000}"/>
    <cellStyle name="Note 8 7" xfId="9414" xr:uid="{00000000-0005-0000-0000-0000C9240000}"/>
    <cellStyle name="Note 8 7 2" xfId="9415" xr:uid="{00000000-0005-0000-0000-0000CA240000}"/>
    <cellStyle name="Note 8 7 2 2" xfId="9416" xr:uid="{00000000-0005-0000-0000-0000CB240000}"/>
    <cellStyle name="Note 8 7 2 2 2" xfId="9417" xr:uid="{00000000-0005-0000-0000-0000CC240000}"/>
    <cellStyle name="Note 8 7 2 2 3" xfId="9418" xr:uid="{00000000-0005-0000-0000-0000CD240000}"/>
    <cellStyle name="Note 8 7 2 3" xfId="9419" xr:uid="{00000000-0005-0000-0000-0000CE240000}"/>
    <cellStyle name="Note 8 7 2 4" xfId="9420" xr:uid="{00000000-0005-0000-0000-0000CF240000}"/>
    <cellStyle name="Note 8 7 3" xfId="9421" xr:uid="{00000000-0005-0000-0000-0000D0240000}"/>
    <cellStyle name="Note 8 7 3 2" xfId="9422" xr:uid="{00000000-0005-0000-0000-0000D1240000}"/>
    <cellStyle name="Note 8 7 3 2 2" xfId="9423" xr:uid="{00000000-0005-0000-0000-0000D2240000}"/>
    <cellStyle name="Note 8 7 3 2 3" xfId="9424" xr:uid="{00000000-0005-0000-0000-0000D3240000}"/>
    <cellStyle name="Note 8 7 3 3" xfId="9425" xr:uid="{00000000-0005-0000-0000-0000D4240000}"/>
    <cellStyle name="Note 8 7 3 4" xfId="9426" xr:uid="{00000000-0005-0000-0000-0000D5240000}"/>
    <cellStyle name="Note 8 7 4" xfId="9427" xr:uid="{00000000-0005-0000-0000-0000D6240000}"/>
    <cellStyle name="Note 8 7 4 2" xfId="9428" xr:uid="{00000000-0005-0000-0000-0000D7240000}"/>
    <cellStyle name="Note 8 7 4 3" xfId="9429" xr:uid="{00000000-0005-0000-0000-0000D8240000}"/>
    <cellStyle name="Note 8 7 5" xfId="9430" xr:uid="{00000000-0005-0000-0000-0000D9240000}"/>
    <cellStyle name="Note 8 7 6" xfId="9431" xr:uid="{00000000-0005-0000-0000-0000DA240000}"/>
    <cellStyle name="Note 8 8" xfId="9432" xr:uid="{00000000-0005-0000-0000-0000DB240000}"/>
    <cellStyle name="Note 8 8 2" xfId="9433" xr:uid="{00000000-0005-0000-0000-0000DC240000}"/>
    <cellStyle name="Note 8 8 2 2" xfId="9434" xr:uid="{00000000-0005-0000-0000-0000DD240000}"/>
    <cellStyle name="Note 8 8 2 3" xfId="9435" xr:uid="{00000000-0005-0000-0000-0000DE240000}"/>
    <cellStyle name="Note 8 8 3" xfId="9436" xr:uid="{00000000-0005-0000-0000-0000DF240000}"/>
    <cellStyle name="Note 8 8 4" xfId="9437" xr:uid="{00000000-0005-0000-0000-0000E0240000}"/>
    <cellStyle name="Note 8 9" xfId="9438" xr:uid="{00000000-0005-0000-0000-0000E1240000}"/>
    <cellStyle name="Note 8 9 2" xfId="9439" xr:uid="{00000000-0005-0000-0000-0000E2240000}"/>
    <cellStyle name="Note 8 9 2 2" xfId="9440" xr:uid="{00000000-0005-0000-0000-0000E3240000}"/>
    <cellStyle name="Note 8 9 2 3" xfId="9441" xr:uid="{00000000-0005-0000-0000-0000E4240000}"/>
    <cellStyle name="Note 8 9 3" xfId="9442" xr:uid="{00000000-0005-0000-0000-0000E5240000}"/>
    <cellStyle name="Note 8 9 4" xfId="9443" xr:uid="{00000000-0005-0000-0000-0000E6240000}"/>
    <cellStyle name="Obično 2" xfId="9444" xr:uid="{00000000-0005-0000-0000-0000E7240000}"/>
    <cellStyle name="Obično_količine" xfId="9445" xr:uid="{00000000-0005-0000-0000-0000E8240000}"/>
    <cellStyle name="Output 2" xfId="9446" xr:uid="{00000000-0005-0000-0000-0000E9240000}"/>
    <cellStyle name="Output 2 2" xfId="9447" xr:uid="{00000000-0005-0000-0000-0000EA240000}"/>
    <cellStyle name="Output 2 2 2" xfId="9448" xr:uid="{00000000-0005-0000-0000-0000EB240000}"/>
    <cellStyle name="Output 2 2 2 2" xfId="9449" xr:uid="{00000000-0005-0000-0000-0000EC240000}"/>
    <cellStyle name="Output 2 2 2 2 2" xfId="9450" xr:uid="{00000000-0005-0000-0000-0000ED240000}"/>
    <cellStyle name="Output 2 2 2 2 3" xfId="9451" xr:uid="{00000000-0005-0000-0000-0000EE240000}"/>
    <cellStyle name="Output 2 2 2 3" xfId="9452" xr:uid="{00000000-0005-0000-0000-0000EF240000}"/>
    <cellStyle name="Output 2 2 2 4" xfId="9453" xr:uid="{00000000-0005-0000-0000-0000F0240000}"/>
    <cellStyle name="Output 2 2 3" xfId="9454" xr:uid="{00000000-0005-0000-0000-0000F1240000}"/>
    <cellStyle name="Output 2 2 3 2" xfId="9455" xr:uid="{00000000-0005-0000-0000-0000F2240000}"/>
    <cellStyle name="Output 2 2 3 2 2" xfId="9456" xr:uid="{00000000-0005-0000-0000-0000F3240000}"/>
    <cellStyle name="Output 2 2 3 2 3" xfId="9457" xr:uid="{00000000-0005-0000-0000-0000F4240000}"/>
    <cellStyle name="Output 2 2 3 3" xfId="9458" xr:uid="{00000000-0005-0000-0000-0000F5240000}"/>
    <cellStyle name="Output 2 2 3 4" xfId="9459" xr:uid="{00000000-0005-0000-0000-0000F6240000}"/>
    <cellStyle name="Output 2 2 4" xfId="9460" xr:uid="{00000000-0005-0000-0000-0000F7240000}"/>
    <cellStyle name="Output 2 2 4 2" xfId="9461" xr:uid="{00000000-0005-0000-0000-0000F8240000}"/>
    <cellStyle name="Output 2 2 4 2 2" xfId="9462" xr:uid="{00000000-0005-0000-0000-0000F9240000}"/>
    <cellStyle name="Output 2 2 4 2 3" xfId="9463" xr:uid="{00000000-0005-0000-0000-0000FA240000}"/>
    <cellStyle name="Output 2 2 4 3" xfId="9464" xr:uid="{00000000-0005-0000-0000-0000FB240000}"/>
    <cellStyle name="Output 2 2 4 4" xfId="9465" xr:uid="{00000000-0005-0000-0000-0000FC240000}"/>
    <cellStyle name="Output 2 2 5" xfId="9466" xr:uid="{00000000-0005-0000-0000-0000FD240000}"/>
    <cellStyle name="Output 2 2 5 2" xfId="9467" xr:uid="{00000000-0005-0000-0000-0000FE240000}"/>
    <cellStyle name="Output 2 2 5 3" xfId="9468" xr:uid="{00000000-0005-0000-0000-0000FF240000}"/>
    <cellStyle name="Output 2 2 6" xfId="9469" xr:uid="{00000000-0005-0000-0000-000000250000}"/>
    <cellStyle name="Output 2 2 7" xfId="9470" xr:uid="{00000000-0005-0000-0000-000001250000}"/>
    <cellStyle name="Output 2 3" xfId="9471" xr:uid="{00000000-0005-0000-0000-000002250000}"/>
    <cellStyle name="Output 2 3 2" xfId="9472" xr:uid="{00000000-0005-0000-0000-000003250000}"/>
    <cellStyle name="Output 2 3 2 2" xfId="9473" xr:uid="{00000000-0005-0000-0000-000004250000}"/>
    <cellStyle name="Output 2 3 2 2 2" xfId="9474" xr:uid="{00000000-0005-0000-0000-000005250000}"/>
    <cellStyle name="Output 2 3 2 2 3" xfId="9475" xr:uid="{00000000-0005-0000-0000-000006250000}"/>
    <cellStyle name="Output 2 3 2 3" xfId="9476" xr:uid="{00000000-0005-0000-0000-000007250000}"/>
    <cellStyle name="Output 2 3 2 4" xfId="9477" xr:uid="{00000000-0005-0000-0000-000008250000}"/>
    <cellStyle name="Output 2 3 3" xfId="9478" xr:uid="{00000000-0005-0000-0000-000009250000}"/>
    <cellStyle name="Output 2 3 3 2" xfId="9479" xr:uid="{00000000-0005-0000-0000-00000A250000}"/>
    <cellStyle name="Output 2 3 3 2 2" xfId="9480" xr:uid="{00000000-0005-0000-0000-00000B250000}"/>
    <cellStyle name="Output 2 3 3 2 3" xfId="9481" xr:uid="{00000000-0005-0000-0000-00000C250000}"/>
    <cellStyle name="Output 2 3 3 3" xfId="9482" xr:uid="{00000000-0005-0000-0000-00000D250000}"/>
    <cellStyle name="Output 2 3 3 4" xfId="9483" xr:uid="{00000000-0005-0000-0000-00000E250000}"/>
    <cellStyle name="Output 2 3 4" xfId="9484" xr:uid="{00000000-0005-0000-0000-00000F250000}"/>
    <cellStyle name="Output 2 3 4 2" xfId="9485" xr:uid="{00000000-0005-0000-0000-000010250000}"/>
    <cellStyle name="Output 2 3 4 2 2" xfId="9486" xr:uid="{00000000-0005-0000-0000-000011250000}"/>
    <cellStyle name="Output 2 3 4 2 3" xfId="9487" xr:uid="{00000000-0005-0000-0000-000012250000}"/>
    <cellStyle name="Output 2 3 4 3" xfId="9488" xr:uid="{00000000-0005-0000-0000-000013250000}"/>
    <cellStyle name="Output 2 3 4 4" xfId="9489" xr:uid="{00000000-0005-0000-0000-000014250000}"/>
    <cellStyle name="Output 2 3 5" xfId="9490" xr:uid="{00000000-0005-0000-0000-000015250000}"/>
    <cellStyle name="Output 2 3 5 2" xfId="9491" xr:uid="{00000000-0005-0000-0000-000016250000}"/>
    <cellStyle name="Output 2 3 5 3" xfId="9492" xr:uid="{00000000-0005-0000-0000-000017250000}"/>
    <cellStyle name="Output 2 3 6" xfId="9493" xr:uid="{00000000-0005-0000-0000-000018250000}"/>
    <cellStyle name="Output 2 3 7" xfId="9494" xr:uid="{00000000-0005-0000-0000-000019250000}"/>
    <cellStyle name="Output 2 4" xfId="9495" xr:uid="{00000000-0005-0000-0000-00001A250000}"/>
    <cellStyle name="Output 2 4 2" xfId="9496" xr:uid="{00000000-0005-0000-0000-00001B250000}"/>
    <cellStyle name="Output 2 4 2 2" xfId="9497" xr:uid="{00000000-0005-0000-0000-00001C250000}"/>
    <cellStyle name="Output 2 4 2 2 2" xfId="9498" xr:uid="{00000000-0005-0000-0000-00001D250000}"/>
    <cellStyle name="Output 2 4 2 2 3" xfId="9499" xr:uid="{00000000-0005-0000-0000-00001E250000}"/>
    <cellStyle name="Output 2 4 2 3" xfId="9500" xr:uid="{00000000-0005-0000-0000-00001F250000}"/>
    <cellStyle name="Output 2 4 2 4" xfId="9501" xr:uid="{00000000-0005-0000-0000-000020250000}"/>
    <cellStyle name="Output 2 4 3" xfId="9502" xr:uid="{00000000-0005-0000-0000-000021250000}"/>
    <cellStyle name="Output 2 4 3 2" xfId="9503" xr:uid="{00000000-0005-0000-0000-000022250000}"/>
    <cellStyle name="Output 2 4 3 2 2" xfId="9504" xr:uid="{00000000-0005-0000-0000-000023250000}"/>
    <cellStyle name="Output 2 4 3 2 3" xfId="9505" xr:uid="{00000000-0005-0000-0000-000024250000}"/>
    <cellStyle name="Output 2 4 3 3" xfId="9506" xr:uid="{00000000-0005-0000-0000-000025250000}"/>
    <cellStyle name="Output 2 4 3 4" xfId="9507" xr:uid="{00000000-0005-0000-0000-000026250000}"/>
    <cellStyle name="Output 2 4 4" xfId="9508" xr:uid="{00000000-0005-0000-0000-000027250000}"/>
    <cellStyle name="Output 2 4 4 2" xfId="9509" xr:uid="{00000000-0005-0000-0000-000028250000}"/>
    <cellStyle name="Output 2 4 4 3" xfId="9510" xr:uid="{00000000-0005-0000-0000-000029250000}"/>
    <cellStyle name="Output 2 4 5" xfId="9511" xr:uid="{00000000-0005-0000-0000-00002A250000}"/>
    <cellStyle name="Output 2 4 6" xfId="9512" xr:uid="{00000000-0005-0000-0000-00002B250000}"/>
    <cellStyle name="Output 2 5" xfId="9513" xr:uid="{00000000-0005-0000-0000-00002C250000}"/>
    <cellStyle name="Output 2 5 2" xfId="9514" xr:uid="{00000000-0005-0000-0000-00002D250000}"/>
    <cellStyle name="Output 2 5 2 2" xfId="9515" xr:uid="{00000000-0005-0000-0000-00002E250000}"/>
    <cellStyle name="Output 2 5 2 3" xfId="9516" xr:uid="{00000000-0005-0000-0000-00002F250000}"/>
    <cellStyle name="Output 2 5 3" xfId="9517" xr:uid="{00000000-0005-0000-0000-000030250000}"/>
    <cellStyle name="Output 2 5 4" xfId="9518" xr:uid="{00000000-0005-0000-0000-000031250000}"/>
    <cellStyle name="Output 2 6" xfId="9519" xr:uid="{00000000-0005-0000-0000-000032250000}"/>
    <cellStyle name="Output 2 6 2" xfId="9520" xr:uid="{00000000-0005-0000-0000-000033250000}"/>
    <cellStyle name="Output 2 6 2 2" xfId="9521" xr:uid="{00000000-0005-0000-0000-000034250000}"/>
    <cellStyle name="Output 2 6 2 3" xfId="9522" xr:uid="{00000000-0005-0000-0000-000035250000}"/>
    <cellStyle name="Output 2 6 3" xfId="9523" xr:uid="{00000000-0005-0000-0000-000036250000}"/>
    <cellStyle name="Output 2 6 4" xfId="9524" xr:uid="{00000000-0005-0000-0000-000037250000}"/>
    <cellStyle name="Output 2 7" xfId="9525" xr:uid="{00000000-0005-0000-0000-000038250000}"/>
    <cellStyle name="Output 3" xfId="9526" xr:uid="{00000000-0005-0000-0000-000039250000}"/>
    <cellStyle name="Output 3 2" xfId="9527" xr:uid="{00000000-0005-0000-0000-00003A250000}"/>
    <cellStyle name="Output 3 2 2" xfId="9528" xr:uid="{00000000-0005-0000-0000-00003B250000}"/>
    <cellStyle name="Output 3 2 2 2" xfId="9529" xr:uid="{00000000-0005-0000-0000-00003C250000}"/>
    <cellStyle name="Output 3 2 2 2 2" xfId="9530" xr:uid="{00000000-0005-0000-0000-00003D250000}"/>
    <cellStyle name="Output 3 2 2 2 2 2" xfId="9531" xr:uid="{00000000-0005-0000-0000-00003E250000}"/>
    <cellStyle name="Output 3 2 2 2 2 3" xfId="9532" xr:uid="{00000000-0005-0000-0000-00003F250000}"/>
    <cellStyle name="Output 3 2 2 2 3" xfId="9533" xr:uid="{00000000-0005-0000-0000-000040250000}"/>
    <cellStyle name="Output 3 2 2 2 4" xfId="9534" xr:uid="{00000000-0005-0000-0000-000041250000}"/>
    <cellStyle name="Output 3 2 2 3" xfId="9535" xr:uid="{00000000-0005-0000-0000-000042250000}"/>
    <cellStyle name="Output 3 2 2 3 2" xfId="9536" xr:uid="{00000000-0005-0000-0000-000043250000}"/>
    <cellStyle name="Output 3 2 2 3 2 2" xfId="9537" xr:uid="{00000000-0005-0000-0000-000044250000}"/>
    <cellStyle name="Output 3 2 2 3 2 3" xfId="9538" xr:uid="{00000000-0005-0000-0000-000045250000}"/>
    <cellStyle name="Output 3 2 2 3 3" xfId="9539" xr:uid="{00000000-0005-0000-0000-000046250000}"/>
    <cellStyle name="Output 3 2 2 3 4" xfId="9540" xr:uid="{00000000-0005-0000-0000-000047250000}"/>
    <cellStyle name="Output 3 2 2 4" xfId="9541" xr:uid="{00000000-0005-0000-0000-000048250000}"/>
    <cellStyle name="Output 3 2 2 4 2" xfId="9542" xr:uid="{00000000-0005-0000-0000-000049250000}"/>
    <cellStyle name="Output 3 2 2 4 2 2" xfId="9543" xr:uid="{00000000-0005-0000-0000-00004A250000}"/>
    <cellStyle name="Output 3 2 2 4 2 3" xfId="9544" xr:uid="{00000000-0005-0000-0000-00004B250000}"/>
    <cellStyle name="Output 3 2 2 4 3" xfId="9545" xr:uid="{00000000-0005-0000-0000-00004C250000}"/>
    <cellStyle name="Output 3 2 2 4 4" xfId="9546" xr:uid="{00000000-0005-0000-0000-00004D250000}"/>
    <cellStyle name="Output 3 2 2 5" xfId="9547" xr:uid="{00000000-0005-0000-0000-00004E250000}"/>
    <cellStyle name="Output 3 2 2 5 2" xfId="9548" xr:uid="{00000000-0005-0000-0000-00004F250000}"/>
    <cellStyle name="Output 3 2 2 5 3" xfId="9549" xr:uid="{00000000-0005-0000-0000-000050250000}"/>
    <cellStyle name="Output 3 2 2 6" xfId="9550" xr:uid="{00000000-0005-0000-0000-000051250000}"/>
    <cellStyle name="Output 3 2 2 7" xfId="9551" xr:uid="{00000000-0005-0000-0000-000052250000}"/>
    <cellStyle name="Output 3 2 3" xfId="9552" xr:uid="{00000000-0005-0000-0000-000053250000}"/>
    <cellStyle name="Output 3 2 3 2" xfId="9553" xr:uid="{00000000-0005-0000-0000-000054250000}"/>
    <cellStyle name="Output 3 2 3 2 2" xfId="9554" xr:uid="{00000000-0005-0000-0000-000055250000}"/>
    <cellStyle name="Output 3 2 3 2 2 2" xfId="9555" xr:uid="{00000000-0005-0000-0000-000056250000}"/>
    <cellStyle name="Output 3 2 3 2 2 3" xfId="9556" xr:uid="{00000000-0005-0000-0000-000057250000}"/>
    <cellStyle name="Output 3 2 3 2 3" xfId="9557" xr:uid="{00000000-0005-0000-0000-000058250000}"/>
    <cellStyle name="Output 3 2 3 2 4" xfId="9558" xr:uid="{00000000-0005-0000-0000-000059250000}"/>
    <cellStyle name="Output 3 2 3 3" xfId="9559" xr:uid="{00000000-0005-0000-0000-00005A250000}"/>
    <cellStyle name="Output 3 2 3 3 2" xfId="9560" xr:uid="{00000000-0005-0000-0000-00005B250000}"/>
    <cellStyle name="Output 3 2 3 3 2 2" xfId="9561" xr:uid="{00000000-0005-0000-0000-00005C250000}"/>
    <cellStyle name="Output 3 2 3 3 2 3" xfId="9562" xr:uid="{00000000-0005-0000-0000-00005D250000}"/>
    <cellStyle name="Output 3 2 3 3 3" xfId="9563" xr:uid="{00000000-0005-0000-0000-00005E250000}"/>
    <cellStyle name="Output 3 2 3 3 4" xfId="9564" xr:uid="{00000000-0005-0000-0000-00005F250000}"/>
    <cellStyle name="Output 3 2 3 4" xfId="9565" xr:uid="{00000000-0005-0000-0000-000060250000}"/>
    <cellStyle name="Output 3 2 3 4 2" xfId="9566" xr:uid="{00000000-0005-0000-0000-000061250000}"/>
    <cellStyle name="Output 3 2 3 4 2 2" xfId="9567" xr:uid="{00000000-0005-0000-0000-000062250000}"/>
    <cellStyle name="Output 3 2 3 4 2 3" xfId="9568" xr:uid="{00000000-0005-0000-0000-000063250000}"/>
    <cellStyle name="Output 3 2 3 4 3" xfId="9569" xr:uid="{00000000-0005-0000-0000-000064250000}"/>
    <cellStyle name="Output 3 2 3 4 4" xfId="9570" xr:uid="{00000000-0005-0000-0000-000065250000}"/>
    <cellStyle name="Output 3 2 3 5" xfId="9571" xr:uid="{00000000-0005-0000-0000-000066250000}"/>
    <cellStyle name="Output 3 2 3 5 2" xfId="9572" xr:uid="{00000000-0005-0000-0000-000067250000}"/>
    <cellStyle name="Output 3 2 3 5 3" xfId="9573" xr:uid="{00000000-0005-0000-0000-000068250000}"/>
    <cellStyle name="Output 3 2 3 6" xfId="9574" xr:uid="{00000000-0005-0000-0000-000069250000}"/>
    <cellStyle name="Output 3 2 3 7" xfId="9575" xr:uid="{00000000-0005-0000-0000-00006A250000}"/>
    <cellStyle name="Output 3 2 4" xfId="9576" xr:uid="{00000000-0005-0000-0000-00006B250000}"/>
    <cellStyle name="Output 3 2 4 2" xfId="9577" xr:uid="{00000000-0005-0000-0000-00006C250000}"/>
    <cellStyle name="Output 3 2 4 2 2" xfId="9578" xr:uid="{00000000-0005-0000-0000-00006D250000}"/>
    <cellStyle name="Output 3 2 4 2 2 2" xfId="9579" xr:uid="{00000000-0005-0000-0000-00006E250000}"/>
    <cellStyle name="Output 3 2 4 2 2 3" xfId="9580" xr:uid="{00000000-0005-0000-0000-00006F250000}"/>
    <cellStyle name="Output 3 2 4 2 3" xfId="9581" xr:uid="{00000000-0005-0000-0000-000070250000}"/>
    <cellStyle name="Output 3 2 4 2 4" xfId="9582" xr:uid="{00000000-0005-0000-0000-000071250000}"/>
    <cellStyle name="Output 3 2 4 3" xfId="9583" xr:uid="{00000000-0005-0000-0000-000072250000}"/>
    <cellStyle name="Output 3 2 4 3 2" xfId="9584" xr:uid="{00000000-0005-0000-0000-000073250000}"/>
    <cellStyle name="Output 3 2 4 3 2 2" xfId="9585" xr:uid="{00000000-0005-0000-0000-000074250000}"/>
    <cellStyle name="Output 3 2 4 3 2 3" xfId="9586" xr:uid="{00000000-0005-0000-0000-000075250000}"/>
    <cellStyle name="Output 3 2 4 3 3" xfId="9587" xr:uid="{00000000-0005-0000-0000-000076250000}"/>
    <cellStyle name="Output 3 2 4 3 4" xfId="9588" xr:uid="{00000000-0005-0000-0000-000077250000}"/>
    <cellStyle name="Output 3 2 4 4" xfId="9589" xr:uid="{00000000-0005-0000-0000-000078250000}"/>
    <cellStyle name="Output 3 2 4 4 2" xfId="9590" xr:uid="{00000000-0005-0000-0000-000079250000}"/>
    <cellStyle name="Output 3 2 4 4 3" xfId="9591" xr:uid="{00000000-0005-0000-0000-00007A250000}"/>
    <cellStyle name="Output 3 2 4 5" xfId="9592" xr:uid="{00000000-0005-0000-0000-00007B250000}"/>
    <cellStyle name="Output 3 2 4 6" xfId="9593" xr:uid="{00000000-0005-0000-0000-00007C250000}"/>
    <cellStyle name="Output 3 2 5" xfId="9594" xr:uid="{00000000-0005-0000-0000-00007D250000}"/>
    <cellStyle name="Output 3 2 5 2" xfId="9595" xr:uid="{00000000-0005-0000-0000-00007E250000}"/>
    <cellStyle name="Output 3 2 5 2 2" xfId="9596" xr:uid="{00000000-0005-0000-0000-00007F250000}"/>
    <cellStyle name="Output 3 2 5 2 3" xfId="9597" xr:uid="{00000000-0005-0000-0000-000080250000}"/>
    <cellStyle name="Output 3 2 5 3" xfId="9598" xr:uid="{00000000-0005-0000-0000-000081250000}"/>
    <cellStyle name="Output 3 2 5 4" xfId="9599" xr:uid="{00000000-0005-0000-0000-000082250000}"/>
    <cellStyle name="Output 3 2 6" xfId="9600" xr:uid="{00000000-0005-0000-0000-000083250000}"/>
    <cellStyle name="Output 3 2 6 2" xfId="9601" xr:uid="{00000000-0005-0000-0000-000084250000}"/>
    <cellStyle name="Output 3 2 6 2 2" xfId="9602" xr:uid="{00000000-0005-0000-0000-000085250000}"/>
    <cellStyle name="Output 3 2 6 2 3" xfId="9603" xr:uid="{00000000-0005-0000-0000-000086250000}"/>
    <cellStyle name="Output 3 2 6 3" xfId="9604" xr:uid="{00000000-0005-0000-0000-000087250000}"/>
    <cellStyle name="Output 3 2 6 4" xfId="9605" xr:uid="{00000000-0005-0000-0000-000088250000}"/>
    <cellStyle name="Output 3 2 7" xfId="9606" xr:uid="{00000000-0005-0000-0000-000089250000}"/>
    <cellStyle name="Output 3 3" xfId="9607" xr:uid="{00000000-0005-0000-0000-00008A250000}"/>
    <cellStyle name="Output 3 3 2" xfId="9608" xr:uid="{00000000-0005-0000-0000-00008B250000}"/>
    <cellStyle name="Output 3 3 2 2" xfId="9609" xr:uid="{00000000-0005-0000-0000-00008C250000}"/>
    <cellStyle name="Output 3 3 2 2 2" xfId="9610" xr:uid="{00000000-0005-0000-0000-00008D250000}"/>
    <cellStyle name="Output 3 3 2 2 2 2" xfId="9611" xr:uid="{00000000-0005-0000-0000-00008E250000}"/>
    <cellStyle name="Output 3 3 2 2 2 3" xfId="9612" xr:uid="{00000000-0005-0000-0000-00008F250000}"/>
    <cellStyle name="Output 3 3 2 2 3" xfId="9613" xr:uid="{00000000-0005-0000-0000-000090250000}"/>
    <cellStyle name="Output 3 3 2 2 4" xfId="9614" xr:uid="{00000000-0005-0000-0000-000091250000}"/>
    <cellStyle name="Output 3 3 2 3" xfId="9615" xr:uid="{00000000-0005-0000-0000-000092250000}"/>
    <cellStyle name="Output 3 3 2 3 2" xfId="9616" xr:uid="{00000000-0005-0000-0000-000093250000}"/>
    <cellStyle name="Output 3 3 2 3 2 2" xfId="9617" xr:uid="{00000000-0005-0000-0000-000094250000}"/>
    <cellStyle name="Output 3 3 2 3 2 3" xfId="9618" xr:uid="{00000000-0005-0000-0000-000095250000}"/>
    <cellStyle name="Output 3 3 2 3 3" xfId="9619" xr:uid="{00000000-0005-0000-0000-000096250000}"/>
    <cellStyle name="Output 3 3 2 3 4" xfId="9620" xr:uid="{00000000-0005-0000-0000-000097250000}"/>
    <cellStyle name="Output 3 3 2 4" xfId="9621" xr:uid="{00000000-0005-0000-0000-000098250000}"/>
    <cellStyle name="Output 3 3 2 4 2" xfId="9622" xr:uid="{00000000-0005-0000-0000-000099250000}"/>
    <cellStyle name="Output 3 3 2 4 2 2" xfId="9623" xr:uid="{00000000-0005-0000-0000-00009A250000}"/>
    <cellStyle name="Output 3 3 2 4 2 3" xfId="9624" xr:uid="{00000000-0005-0000-0000-00009B250000}"/>
    <cellStyle name="Output 3 3 2 4 3" xfId="9625" xr:uid="{00000000-0005-0000-0000-00009C250000}"/>
    <cellStyle name="Output 3 3 2 4 4" xfId="9626" xr:uid="{00000000-0005-0000-0000-00009D250000}"/>
    <cellStyle name="Output 3 3 2 5" xfId="9627" xr:uid="{00000000-0005-0000-0000-00009E250000}"/>
    <cellStyle name="Output 3 3 2 5 2" xfId="9628" xr:uid="{00000000-0005-0000-0000-00009F250000}"/>
    <cellStyle name="Output 3 3 2 5 3" xfId="9629" xr:uid="{00000000-0005-0000-0000-0000A0250000}"/>
    <cellStyle name="Output 3 3 2 6" xfId="9630" xr:uid="{00000000-0005-0000-0000-0000A1250000}"/>
    <cellStyle name="Output 3 3 2 7" xfId="9631" xr:uid="{00000000-0005-0000-0000-0000A2250000}"/>
    <cellStyle name="Output 3 3 3" xfId="9632" xr:uid="{00000000-0005-0000-0000-0000A3250000}"/>
    <cellStyle name="Output 3 3 3 2" xfId="9633" xr:uid="{00000000-0005-0000-0000-0000A4250000}"/>
    <cellStyle name="Output 3 3 3 2 2" xfId="9634" xr:uid="{00000000-0005-0000-0000-0000A5250000}"/>
    <cellStyle name="Output 3 3 3 2 2 2" xfId="9635" xr:uid="{00000000-0005-0000-0000-0000A6250000}"/>
    <cellStyle name="Output 3 3 3 2 2 3" xfId="9636" xr:uid="{00000000-0005-0000-0000-0000A7250000}"/>
    <cellStyle name="Output 3 3 3 2 3" xfId="9637" xr:uid="{00000000-0005-0000-0000-0000A8250000}"/>
    <cellStyle name="Output 3 3 3 2 4" xfId="9638" xr:uid="{00000000-0005-0000-0000-0000A9250000}"/>
    <cellStyle name="Output 3 3 3 3" xfId="9639" xr:uid="{00000000-0005-0000-0000-0000AA250000}"/>
    <cellStyle name="Output 3 3 3 3 2" xfId="9640" xr:uid="{00000000-0005-0000-0000-0000AB250000}"/>
    <cellStyle name="Output 3 3 3 3 2 2" xfId="9641" xr:uid="{00000000-0005-0000-0000-0000AC250000}"/>
    <cellStyle name="Output 3 3 3 3 2 3" xfId="9642" xr:uid="{00000000-0005-0000-0000-0000AD250000}"/>
    <cellStyle name="Output 3 3 3 3 3" xfId="9643" xr:uid="{00000000-0005-0000-0000-0000AE250000}"/>
    <cellStyle name="Output 3 3 3 3 4" xfId="9644" xr:uid="{00000000-0005-0000-0000-0000AF250000}"/>
    <cellStyle name="Output 3 3 3 4" xfId="9645" xr:uid="{00000000-0005-0000-0000-0000B0250000}"/>
    <cellStyle name="Output 3 3 3 4 2" xfId="9646" xr:uid="{00000000-0005-0000-0000-0000B1250000}"/>
    <cellStyle name="Output 3 3 3 4 2 2" xfId="9647" xr:uid="{00000000-0005-0000-0000-0000B2250000}"/>
    <cellStyle name="Output 3 3 3 4 2 3" xfId="9648" xr:uid="{00000000-0005-0000-0000-0000B3250000}"/>
    <cellStyle name="Output 3 3 3 4 3" xfId="9649" xr:uid="{00000000-0005-0000-0000-0000B4250000}"/>
    <cellStyle name="Output 3 3 3 4 4" xfId="9650" xr:uid="{00000000-0005-0000-0000-0000B5250000}"/>
    <cellStyle name="Output 3 3 3 5" xfId="9651" xr:uid="{00000000-0005-0000-0000-0000B6250000}"/>
    <cellStyle name="Output 3 3 3 5 2" xfId="9652" xr:uid="{00000000-0005-0000-0000-0000B7250000}"/>
    <cellStyle name="Output 3 3 3 5 3" xfId="9653" xr:uid="{00000000-0005-0000-0000-0000B8250000}"/>
    <cellStyle name="Output 3 3 3 6" xfId="9654" xr:uid="{00000000-0005-0000-0000-0000B9250000}"/>
    <cellStyle name="Output 3 3 3 7" xfId="9655" xr:uid="{00000000-0005-0000-0000-0000BA250000}"/>
    <cellStyle name="Output 3 3 4" xfId="9656" xr:uid="{00000000-0005-0000-0000-0000BB250000}"/>
    <cellStyle name="Output 3 3 4 2" xfId="9657" xr:uid="{00000000-0005-0000-0000-0000BC250000}"/>
    <cellStyle name="Output 3 3 4 2 2" xfId="9658" xr:uid="{00000000-0005-0000-0000-0000BD250000}"/>
    <cellStyle name="Output 3 3 4 2 2 2" xfId="9659" xr:uid="{00000000-0005-0000-0000-0000BE250000}"/>
    <cellStyle name="Output 3 3 4 2 2 3" xfId="9660" xr:uid="{00000000-0005-0000-0000-0000BF250000}"/>
    <cellStyle name="Output 3 3 4 2 3" xfId="9661" xr:uid="{00000000-0005-0000-0000-0000C0250000}"/>
    <cellStyle name="Output 3 3 4 2 4" xfId="9662" xr:uid="{00000000-0005-0000-0000-0000C1250000}"/>
    <cellStyle name="Output 3 3 4 3" xfId="9663" xr:uid="{00000000-0005-0000-0000-0000C2250000}"/>
    <cellStyle name="Output 3 3 4 3 2" xfId="9664" xr:uid="{00000000-0005-0000-0000-0000C3250000}"/>
    <cellStyle name="Output 3 3 4 3 2 2" xfId="9665" xr:uid="{00000000-0005-0000-0000-0000C4250000}"/>
    <cellStyle name="Output 3 3 4 3 2 3" xfId="9666" xr:uid="{00000000-0005-0000-0000-0000C5250000}"/>
    <cellStyle name="Output 3 3 4 3 3" xfId="9667" xr:uid="{00000000-0005-0000-0000-0000C6250000}"/>
    <cellStyle name="Output 3 3 4 3 4" xfId="9668" xr:uid="{00000000-0005-0000-0000-0000C7250000}"/>
    <cellStyle name="Output 3 3 4 4" xfId="9669" xr:uid="{00000000-0005-0000-0000-0000C8250000}"/>
    <cellStyle name="Output 3 3 4 4 2" xfId="9670" xr:uid="{00000000-0005-0000-0000-0000C9250000}"/>
    <cellStyle name="Output 3 3 4 4 3" xfId="9671" xr:uid="{00000000-0005-0000-0000-0000CA250000}"/>
    <cellStyle name="Output 3 3 4 5" xfId="9672" xr:uid="{00000000-0005-0000-0000-0000CB250000}"/>
    <cellStyle name="Output 3 3 4 6" xfId="9673" xr:uid="{00000000-0005-0000-0000-0000CC250000}"/>
    <cellStyle name="Output 3 3 5" xfId="9674" xr:uid="{00000000-0005-0000-0000-0000CD250000}"/>
    <cellStyle name="Output 3 3 5 2" xfId="9675" xr:uid="{00000000-0005-0000-0000-0000CE250000}"/>
    <cellStyle name="Output 3 3 5 2 2" xfId="9676" xr:uid="{00000000-0005-0000-0000-0000CF250000}"/>
    <cellStyle name="Output 3 3 5 2 3" xfId="9677" xr:uid="{00000000-0005-0000-0000-0000D0250000}"/>
    <cellStyle name="Output 3 3 5 3" xfId="9678" xr:uid="{00000000-0005-0000-0000-0000D1250000}"/>
    <cellStyle name="Output 3 3 5 4" xfId="9679" xr:uid="{00000000-0005-0000-0000-0000D2250000}"/>
    <cellStyle name="Output 3 3 6" xfId="9680" xr:uid="{00000000-0005-0000-0000-0000D3250000}"/>
    <cellStyle name="Output 3 3 6 2" xfId="9681" xr:uid="{00000000-0005-0000-0000-0000D4250000}"/>
    <cellStyle name="Output 3 3 6 2 2" xfId="9682" xr:uid="{00000000-0005-0000-0000-0000D5250000}"/>
    <cellStyle name="Output 3 3 6 2 3" xfId="9683" xr:uid="{00000000-0005-0000-0000-0000D6250000}"/>
    <cellStyle name="Output 3 3 6 3" xfId="9684" xr:uid="{00000000-0005-0000-0000-0000D7250000}"/>
    <cellStyle name="Output 3 3 6 4" xfId="9685" xr:uid="{00000000-0005-0000-0000-0000D8250000}"/>
    <cellStyle name="Output 3 3 7" xfId="9686" xr:uid="{00000000-0005-0000-0000-0000D9250000}"/>
    <cellStyle name="Output 3 4" xfId="9687" xr:uid="{00000000-0005-0000-0000-0000DA250000}"/>
    <cellStyle name="Output 3 4 2" xfId="9688" xr:uid="{00000000-0005-0000-0000-0000DB250000}"/>
    <cellStyle name="Output 3 4 2 2" xfId="9689" xr:uid="{00000000-0005-0000-0000-0000DC250000}"/>
    <cellStyle name="Output 3 4 2 2 2" xfId="9690" xr:uid="{00000000-0005-0000-0000-0000DD250000}"/>
    <cellStyle name="Output 3 4 2 2 3" xfId="9691" xr:uid="{00000000-0005-0000-0000-0000DE250000}"/>
    <cellStyle name="Output 3 4 2 3" xfId="9692" xr:uid="{00000000-0005-0000-0000-0000DF250000}"/>
    <cellStyle name="Output 3 4 2 4" xfId="9693" xr:uid="{00000000-0005-0000-0000-0000E0250000}"/>
    <cellStyle name="Output 3 4 3" xfId="9694" xr:uid="{00000000-0005-0000-0000-0000E1250000}"/>
    <cellStyle name="Output 3 4 3 2" xfId="9695" xr:uid="{00000000-0005-0000-0000-0000E2250000}"/>
    <cellStyle name="Output 3 4 3 2 2" xfId="9696" xr:uid="{00000000-0005-0000-0000-0000E3250000}"/>
    <cellStyle name="Output 3 4 3 2 3" xfId="9697" xr:uid="{00000000-0005-0000-0000-0000E4250000}"/>
    <cellStyle name="Output 3 4 3 3" xfId="9698" xr:uid="{00000000-0005-0000-0000-0000E5250000}"/>
    <cellStyle name="Output 3 4 3 4" xfId="9699" xr:uid="{00000000-0005-0000-0000-0000E6250000}"/>
    <cellStyle name="Output 3 4 4" xfId="9700" xr:uid="{00000000-0005-0000-0000-0000E7250000}"/>
    <cellStyle name="Output 3 4 4 2" xfId="9701" xr:uid="{00000000-0005-0000-0000-0000E8250000}"/>
    <cellStyle name="Output 3 4 4 2 2" xfId="9702" xr:uid="{00000000-0005-0000-0000-0000E9250000}"/>
    <cellStyle name="Output 3 4 4 2 3" xfId="9703" xr:uid="{00000000-0005-0000-0000-0000EA250000}"/>
    <cellStyle name="Output 3 4 4 3" xfId="9704" xr:uid="{00000000-0005-0000-0000-0000EB250000}"/>
    <cellStyle name="Output 3 4 4 4" xfId="9705" xr:uid="{00000000-0005-0000-0000-0000EC250000}"/>
    <cellStyle name="Output 3 4 5" xfId="9706" xr:uid="{00000000-0005-0000-0000-0000ED250000}"/>
    <cellStyle name="Output 3 4 5 2" xfId="9707" xr:uid="{00000000-0005-0000-0000-0000EE250000}"/>
    <cellStyle name="Output 3 4 5 3" xfId="9708" xr:uid="{00000000-0005-0000-0000-0000EF250000}"/>
    <cellStyle name="Output 3 4 6" xfId="9709" xr:uid="{00000000-0005-0000-0000-0000F0250000}"/>
    <cellStyle name="Output 3 4 7" xfId="9710" xr:uid="{00000000-0005-0000-0000-0000F1250000}"/>
    <cellStyle name="Output 3 5" xfId="9711" xr:uid="{00000000-0005-0000-0000-0000F2250000}"/>
    <cellStyle name="Output 3 5 2" xfId="9712" xr:uid="{00000000-0005-0000-0000-0000F3250000}"/>
    <cellStyle name="Output 3 5 2 2" xfId="9713" xr:uid="{00000000-0005-0000-0000-0000F4250000}"/>
    <cellStyle name="Output 3 5 2 2 2" xfId="9714" xr:uid="{00000000-0005-0000-0000-0000F5250000}"/>
    <cellStyle name="Output 3 5 2 2 3" xfId="9715" xr:uid="{00000000-0005-0000-0000-0000F6250000}"/>
    <cellStyle name="Output 3 5 2 3" xfId="9716" xr:uid="{00000000-0005-0000-0000-0000F7250000}"/>
    <cellStyle name="Output 3 5 2 4" xfId="9717" xr:uid="{00000000-0005-0000-0000-0000F8250000}"/>
    <cellStyle name="Output 3 5 3" xfId="9718" xr:uid="{00000000-0005-0000-0000-0000F9250000}"/>
    <cellStyle name="Output 3 5 3 2" xfId="9719" xr:uid="{00000000-0005-0000-0000-0000FA250000}"/>
    <cellStyle name="Output 3 5 3 2 2" xfId="9720" xr:uid="{00000000-0005-0000-0000-0000FB250000}"/>
    <cellStyle name="Output 3 5 3 2 3" xfId="9721" xr:uid="{00000000-0005-0000-0000-0000FC250000}"/>
    <cellStyle name="Output 3 5 3 3" xfId="9722" xr:uid="{00000000-0005-0000-0000-0000FD250000}"/>
    <cellStyle name="Output 3 5 3 4" xfId="9723" xr:uid="{00000000-0005-0000-0000-0000FE250000}"/>
    <cellStyle name="Output 3 5 4" xfId="9724" xr:uid="{00000000-0005-0000-0000-0000FF250000}"/>
    <cellStyle name="Output 3 5 4 2" xfId="9725" xr:uid="{00000000-0005-0000-0000-000000260000}"/>
    <cellStyle name="Output 3 5 4 2 2" xfId="9726" xr:uid="{00000000-0005-0000-0000-000001260000}"/>
    <cellStyle name="Output 3 5 4 2 3" xfId="9727" xr:uid="{00000000-0005-0000-0000-000002260000}"/>
    <cellStyle name="Output 3 5 4 3" xfId="9728" xr:uid="{00000000-0005-0000-0000-000003260000}"/>
    <cellStyle name="Output 3 5 4 4" xfId="9729" xr:uid="{00000000-0005-0000-0000-000004260000}"/>
    <cellStyle name="Output 3 5 5" xfId="9730" xr:uid="{00000000-0005-0000-0000-000005260000}"/>
    <cellStyle name="Output 3 5 5 2" xfId="9731" xr:uid="{00000000-0005-0000-0000-000006260000}"/>
    <cellStyle name="Output 3 5 5 3" xfId="9732" xr:uid="{00000000-0005-0000-0000-000007260000}"/>
    <cellStyle name="Output 3 5 6" xfId="9733" xr:uid="{00000000-0005-0000-0000-000008260000}"/>
    <cellStyle name="Output 3 5 7" xfId="9734" xr:uid="{00000000-0005-0000-0000-000009260000}"/>
    <cellStyle name="Output 3 6" xfId="9735" xr:uid="{00000000-0005-0000-0000-00000A260000}"/>
    <cellStyle name="Output 3 6 2" xfId="9736" xr:uid="{00000000-0005-0000-0000-00000B260000}"/>
    <cellStyle name="Output 3 6 2 2" xfId="9737" xr:uid="{00000000-0005-0000-0000-00000C260000}"/>
    <cellStyle name="Output 3 6 2 2 2" xfId="9738" xr:uid="{00000000-0005-0000-0000-00000D260000}"/>
    <cellStyle name="Output 3 6 2 2 3" xfId="9739" xr:uid="{00000000-0005-0000-0000-00000E260000}"/>
    <cellStyle name="Output 3 6 2 3" xfId="9740" xr:uid="{00000000-0005-0000-0000-00000F260000}"/>
    <cellStyle name="Output 3 6 2 4" xfId="9741" xr:uid="{00000000-0005-0000-0000-000010260000}"/>
    <cellStyle name="Output 3 6 3" xfId="9742" xr:uid="{00000000-0005-0000-0000-000011260000}"/>
    <cellStyle name="Output 3 6 3 2" xfId="9743" xr:uid="{00000000-0005-0000-0000-000012260000}"/>
    <cellStyle name="Output 3 6 3 2 2" xfId="9744" xr:uid="{00000000-0005-0000-0000-000013260000}"/>
    <cellStyle name="Output 3 6 3 2 3" xfId="9745" xr:uid="{00000000-0005-0000-0000-000014260000}"/>
    <cellStyle name="Output 3 6 3 3" xfId="9746" xr:uid="{00000000-0005-0000-0000-000015260000}"/>
    <cellStyle name="Output 3 6 3 4" xfId="9747" xr:uid="{00000000-0005-0000-0000-000016260000}"/>
    <cellStyle name="Output 3 6 4" xfId="9748" xr:uid="{00000000-0005-0000-0000-000017260000}"/>
    <cellStyle name="Output 3 6 4 2" xfId="9749" xr:uid="{00000000-0005-0000-0000-000018260000}"/>
    <cellStyle name="Output 3 6 4 3" xfId="9750" xr:uid="{00000000-0005-0000-0000-000019260000}"/>
    <cellStyle name="Output 3 6 5" xfId="9751" xr:uid="{00000000-0005-0000-0000-00001A260000}"/>
    <cellStyle name="Output 3 6 6" xfId="9752" xr:uid="{00000000-0005-0000-0000-00001B260000}"/>
    <cellStyle name="Output 3 7" xfId="9753" xr:uid="{00000000-0005-0000-0000-00001C260000}"/>
    <cellStyle name="Output 3 7 2" xfId="9754" xr:uid="{00000000-0005-0000-0000-00001D260000}"/>
    <cellStyle name="Output 3 7 2 2" xfId="9755" xr:uid="{00000000-0005-0000-0000-00001E260000}"/>
    <cellStyle name="Output 3 7 2 3" xfId="9756" xr:uid="{00000000-0005-0000-0000-00001F260000}"/>
    <cellStyle name="Output 3 7 3" xfId="9757" xr:uid="{00000000-0005-0000-0000-000020260000}"/>
    <cellStyle name="Output 3 7 4" xfId="9758" xr:uid="{00000000-0005-0000-0000-000021260000}"/>
    <cellStyle name="Output 3 8" xfId="9759" xr:uid="{00000000-0005-0000-0000-000022260000}"/>
    <cellStyle name="Output 3 8 2" xfId="9760" xr:uid="{00000000-0005-0000-0000-000023260000}"/>
    <cellStyle name="Output 3 8 2 2" xfId="9761" xr:uid="{00000000-0005-0000-0000-000024260000}"/>
    <cellStyle name="Output 3 8 2 3" xfId="9762" xr:uid="{00000000-0005-0000-0000-000025260000}"/>
    <cellStyle name="Output 3 8 3" xfId="9763" xr:uid="{00000000-0005-0000-0000-000026260000}"/>
    <cellStyle name="Output 3 8 4" xfId="9764" xr:uid="{00000000-0005-0000-0000-000027260000}"/>
    <cellStyle name="Output 3 9" xfId="9765" xr:uid="{00000000-0005-0000-0000-000028260000}"/>
    <cellStyle name="Output 4" xfId="9766" xr:uid="{00000000-0005-0000-0000-000029260000}"/>
    <cellStyle name="Output 4 2" xfId="9767" xr:uid="{00000000-0005-0000-0000-00002A260000}"/>
    <cellStyle name="Output 4 2 2" xfId="9768" xr:uid="{00000000-0005-0000-0000-00002B260000}"/>
    <cellStyle name="Output 4 2 2 2" xfId="9769" xr:uid="{00000000-0005-0000-0000-00002C260000}"/>
    <cellStyle name="Output 4 2 2 2 2" xfId="9770" xr:uid="{00000000-0005-0000-0000-00002D260000}"/>
    <cellStyle name="Output 4 2 2 2 3" xfId="9771" xr:uid="{00000000-0005-0000-0000-00002E260000}"/>
    <cellStyle name="Output 4 2 2 3" xfId="9772" xr:uid="{00000000-0005-0000-0000-00002F260000}"/>
    <cellStyle name="Output 4 2 2 4" xfId="9773" xr:uid="{00000000-0005-0000-0000-000030260000}"/>
    <cellStyle name="Output 4 2 3" xfId="9774" xr:uid="{00000000-0005-0000-0000-000031260000}"/>
    <cellStyle name="Output 4 2 3 2" xfId="9775" xr:uid="{00000000-0005-0000-0000-000032260000}"/>
    <cellStyle name="Output 4 2 3 2 2" xfId="9776" xr:uid="{00000000-0005-0000-0000-000033260000}"/>
    <cellStyle name="Output 4 2 3 2 3" xfId="9777" xr:uid="{00000000-0005-0000-0000-000034260000}"/>
    <cellStyle name="Output 4 2 3 3" xfId="9778" xr:uid="{00000000-0005-0000-0000-000035260000}"/>
    <cellStyle name="Output 4 2 3 4" xfId="9779" xr:uid="{00000000-0005-0000-0000-000036260000}"/>
    <cellStyle name="Output 4 2 4" xfId="9780" xr:uid="{00000000-0005-0000-0000-000037260000}"/>
    <cellStyle name="Output 4 2 4 2" xfId="9781" xr:uid="{00000000-0005-0000-0000-000038260000}"/>
    <cellStyle name="Output 4 2 4 2 2" xfId="9782" xr:uid="{00000000-0005-0000-0000-000039260000}"/>
    <cellStyle name="Output 4 2 4 2 3" xfId="9783" xr:uid="{00000000-0005-0000-0000-00003A260000}"/>
    <cellStyle name="Output 4 2 4 3" xfId="9784" xr:uid="{00000000-0005-0000-0000-00003B260000}"/>
    <cellStyle name="Output 4 2 4 4" xfId="9785" xr:uid="{00000000-0005-0000-0000-00003C260000}"/>
    <cellStyle name="Output 4 2 5" xfId="9786" xr:uid="{00000000-0005-0000-0000-00003D260000}"/>
    <cellStyle name="Output 4 2 5 2" xfId="9787" xr:uid="{00000000-0005-0000-0000-00003E260000}"/>
    <cellStyle name="Output 4 2 5 3" xfId="9788" xr:uid="{00000000-0005-0000-0000-00003F260000}"/>
    <cellStyle name="Output 4 2 6" xfId="9789" xr:uid="{00000000-0005-0000-0000-000040260000}"/>
    <cellStyle name="Output 4 2 7" xfId="9790" xr:uid="{00000000-0005-0000-0000-000041260000}"/>
    <cellStyle name="Output 4 3" xfId="9791" xr:uid="{00000000-0005-0000-0000-000042260000}"/>
    <cellStyle name="Output 4 3 2" xfId="9792" xr:uid="{00000000-0005-0000-0000-000043260000}"/>
    <cellStyle name="Output 4 3 2 2" xfId="9793" xr:uid="{00000000-0005-0000-0000-000044260000}"/>
    <cellStyle name="Output 4 3 2 2 2" xfId="9794" xr:uid="{00000000-0005-0000-0000-000045260000}"/>
    <cellStyle name="Output 4 3 2 2 3" xfId="9795" xr:uid="{00000000-0005-0000-0000-000046260000}"/>
    <cellStyle name="Output 4 3 2 3" xfId="9796" xr:uid="{00000000-0005-0000-0000-000047260000}"/>
    <cellStyle name="Output 4 3 2 4" xfId="9797" xr:uid="{00000000-0005-0000-0000-000048260000}"/>
    <cellStyle name="Output 4 3 3" xfId="9798" xr:uid="{00000000-0005-0000-0000-000049260000}"/>
    <cellStyle name="Output 4 3 3 2" xfId="9799" xr:uid="{00000000-0005-0000-0000-00004A260000}"/>
    <cellStyle name="Output 4 3 3 2 2" xfId="9800" xr:uid="{00000000-0005-0000-0000-00004B260000}"/>
    <cellStyle name="Output 4 3 3 2 3" xfId="9801" xr:uid="{00000000-0005-0000-0000-00004C260000}"/>
    <cellStyle name="Output 4 3 3 3" xfId="9802" xr:uid="{00000000-0005-0000-0000-00004D260000}"/>
    <cellStyle name="Output 4 3 3 4" xfId="9803" xr:uid="{00000000-0005-0000-0000-00004E260000}"/>
    <cellStyle name="Output 4 3 4" xfId="9804" xr:uid="{00000000-0005-0000-0000-00004F260000}"/>
    <cellStyle name="Output 4 3 4 2" xfId="9805" xr:uid="{00000000-0005-0000-0000-000050260000}"/>
    <cellStyle name="Output 4 3 4 2 2" xfId="9806" xr:uid="{00000000-0005-0000-0000-000051260000}"/>
    <cellStyle name="Output 4 3 4 2 3" xfId="9807" xr:uid="{00000000-0005-0000-0000-000052260000}"/>
    <cellStyle name="Output 4 3 4 3" xfId="9808" xr:uid="{00000000-0005-0000-0000-000053260000}"/>
    <cellStyle name="Output 4 3 4 4" xfId="9809" xr:uid="{00000000-0005-0000-0000-000054260000}"/>
    <cellStyle name="Output 4 3 5" xfId="9810" xr:uid="{00000000-0005-0000-0000-000055260000}"/>
    <cellStyle name="Output 4 3 5 2" xfId="9811" xr:uid="{00000000-0005-0000-0000-000056260000}"/>
    <cellStyle name="Output 4 3 5 3" xfId="9812" xr:uid="{00000000-0005-0000-0000-000057260000}"/>
    <cellStyle name="Output 4 3 6" xfId="9813" xr:uid="{00000000-0005-0000-0000-000058260000}"/>
    <cellStyle name="Output 4 3 7" xfId="9814" xr:uid="{00000000-0005-0000-0000-000059260000}"/>
    <cellStyle name="Output 4 4" xfId="9815" xr:uid="{00000000-0005-0000-0000-00005A260000}"/>
    <cellStyle name="Output 4 4 2" xfId="9816" xr:uid="{00000000-0005-0000-0000-00005B260000}"/>
    <cellStyle name="Output 4 4 2 2" xfId="9817" xr:uid="{00000000-0005-0000-0000-00005C260000}"/>
    <cellStyle name="Output 4 4 2 2 2" xfId="9818" xr:uid="{00000000-0005-0000-0000-00005D260000}"/>
    <cellStyle name="Output 4 4 2 2 3" xfId="9819" xr:uid="{00000000-0005-0000-0000-00005E260000}"/>
    <cellStyle name="Output 4 4 2 3" xfId="9820" xr:uid="{00000000-0005-0000-0000-00005F260000}"/>
    <cellStyle name="Output 4 4 2 4" xfId="9821" xr:uid="{00000000-0005-0000-0000-000060260000}"/>
    <cellStyle name="Output 4 4 3" xfId="9822" xr:uid="{00000000-0005-0000-0000-000061260000}"/>
    <cellStyle name="Output 4 4 3 2" xfId="9823" xr:uid="{00000000-0005-0000-0000-000062260000}"/>
    <cellStyle name="Output 4 4 3 2 2" xfId="9824" xr:uid="{00000000-0005-0000-0000-000063260000}"/>
    <cellStyle name="Output 4 4 3 2 3" xfId="9825" xr:uid="{00000000-0005-0000-0000-000064260000}"/>
    <cellStyle name="Output 4 4 3 3" xfId="9826" xr:uid="{00000000-0005-0000-0000-000065260000}"/>
    <cellStyle name="Output 4 4 3 4" xfId="9827" xr:uid="{00000000-0005-0000-0000-000066260000}"/>
    <cellStyle name="Output 4 4 4" xfId="9828" xr:uid="{00000000-0005-0000-0000-000067260000}"/>
    <cellStyle name="Output 4 4 4 2" xfId="9829" xr:uid="{00000000-0005-0000-0000-000068260000}"/>
    <cellStyle name="Output 4 4 4 3" xfId="9830" xr:uid="{00000000-0005-0000-0000-000069260000}"/>
    <cellStyle name="Output 4 4 5" xfId="9831" xr:uid="{00000000-0005-0000-0000-00006A260000}"/>
    <cellStyle name="Output 4 4 6" xfId="9832" xr:uid="{00000000-0005-0000-0000-00006B260000}"/>
    <cellStyle name="Output 4 5" xfId="9833" xr:uid="{00000000-0005-0000-0000-00006C260000}"/>
    <cellStyle name="Output 4 5 2" xfId="9834" xr:uid="{00000000-0005-0000-0000-00006D260000}"/>
    <cellStyle name="Output 4 5 2 2" xfId="9835" xr:uid="{00000000-0005-0000-0000-00006E260000}"/>
    <cellStyle name="Output 4 5 2 3" xfId="9836" xr:uid="{00000000-0005-0000-0000-00006F260000}"/>
    <cellStyle name="Output 4 5 3" xfId="9837" xr:uid="{00000000-0005-0000-0000-000070260000}"/>
    <cellStyle name="Output 4 5 4" xfId="9838" xr:uid="{00000000-0005-0000-0000-000071260000}"/>
    <cellStyle name="Output 4 6" xfId="9839" xr:uid="{00000000-0005-0000-0000-000072260000}"/>
    <cellStyle name="Output 4 6 2" xfId="9840" xr:uid="{00000000-0005-0000-0000-000073260000}"/>
    <cellStyle name="Output 4 6 2 2" xfId="9841" xr:uid="{00000000-0005-0000-0000-000074260000}"/>
    <cellStyle name="Output 4 6 2 3" xfId="9842" xr:uid="{00000000-0005-0000-0000-000075260000}"/>
    <cellStyle name="Output 4 6 3" xfId="9843" xr:uid="{00000000-0005-0000-0000-000076260000}"/>
    <cellStyle name="Output 4 6 4" xfId="9844" xr:uid="{00000000-0005-0000-0000-000077260000}"/>
    <cellStyle name="Output 4 7" xfId="9845" xr:uid="{00000000-0005-0000-0000-000078260000}"/>
    <cellStyle name="Output 4 8" xfId="9846" xr:uid="{00000000-0005-0000-0000-000079260000}"/>
    <cellStyle name="Percent [0]" xfId="9847" xr:uid="{00000000-0005-0000-0000-00007A260000}"/>
    <cellStyle name="Percent [00]" xfId="9848" xr:uid="{00000000-0005-0000-0000-00007B260000}"/>
    <cellStyle name="Percent [2]" xfId="9849" xr:uid="{00000000-0005-0000-0000-00007C260000}"/>
    <cellStyle name="Percent 10" xfId="9850" xr:uid="{00000000-0005-0000-0000-00007D260000}"/>
    <cellStyle name="Percent 11" xfId="9851" xr:uid="{00000000-0005-0000-0000-00007E260000}"/>
    <cellStyle name="Percent 12" xfId="9852" xr:uid="{00000000-0005-0000-0000-00007F260000}"/>
    <cellStyle name="Percent 13" xfId="9853" xr:uid="{00000000-0005-0000-0000-000080260000}"/>
    <cellStyle name="Percent 14" xfId="9854" xr:uid="{00000000-0005-0000-0000-000081260000}"/>
    <cellStyle name="Percent 15" xfId="9855" xr:uid="{00000000-0005-0000-0000-000082260000}"/>
    <cellStyle name="Percent 16" xfId="9856" xr:uid="{00000000-0005-0000-0000-000083260000}"/>
    <cellStyle name="Percent 17" xfId="9857" xr:uid="{00000000-0005-0000-0000-000084260000}"/>
    <cellStyle name="Percent 18" xfId="9858" xr:uid="{00000000-0005-0000-0000-000085260000}"/>
    <cellStyle name="Percent 19" xfId="9859" xr:uid="{00000000-0005-0000-0000-000086260000}"/>
    <cellStyle name="Percent 2" xfId="9860" xr:uid="{00000000-0005-0000-0000-000087260000}"/>
    <cellStyle name="Percent 20" xfId="9861" xr:uid="{00000000-0005-0000-0000-000088260000}"/>
    <cellStyle name="Percent 21" xfId="9862" xr:uid="{00000000-0005-0000-0000-000089260000}"/>
    <cellStyle name="Percent 22" xfId="9863" xr:uid="{00000000-0005-0000-0000-00008A260000}"/>
    <cellStyle name="Percent 23" xfId="9864" xr:uid="{00000000-0005-0000-0000-00008B260000}"/>
    <cellStyle name="Percent 24" xfId="9865" xr:uid="{00000000-0005-0000-0000-00008C260000}"/>
    <cellStyle name="Percent 25" xfId="9866" xr:uid="{00000000-0005-0000-0000-00008D260000}"/>
    <cellStyle name="Percent 26" xfId="9867" xr:uid="{00000000-0005-0000-0000-00008E260000}"/>
    <cellStyle name="Percent 27" xfId="9868" xr:uid="{00000000-0005-0000-0000-00008F260000}"/>
    <cellStyle name="Percent 3" xfId="9869" xr:uid="{00000000-0005-0000-0000-000090260000}"/>
    <cellStyle name="Percent 4" xfId="9870" xr:uid="{00000000-0005-0000-0000-000091260000}"/>
    <cellStyle name="Percent 5" xfId="9871" xr:uid="{00000000-0005-0000-0000-000092260000}"/>
    <cellStyle name="Percent 6" xfId="9872" xr:uid="{00000000-0005-0000-0000-000093260000}"/>
    <cellStyle name="Percent 7" xfId="9873" xr:uid="{00000000-0005-0000-0000-000094260000}"/>
    <cellStyle name="Percent 8" xfId="9874" xr:uid="{00000000-0005-0000-0000-000095260000}"/>
    <cellStyle name="Percent 9" xfId="9875" xr:uid="{00000000-0005-0000-0000-000096260000}"/>
    <cellStyle name="PrePop Currency (0)" xfId="9876" xr:uid="{00000000-0005-0000-0000-000097260000}"/>
    <cellStyle name="PrePop Currency (2)" xfId="9877" xr:uid="{00000000-0005-0000-0000-000098260000}"/>
    <cellStyle name="PrePop Units (0)" xfId="9878" xr:uid="{00000000-0005-0000-0000-000099260000}"/>
    <cellStyle name="PrePop Units (1)" xfId="9879" xr:uid="{00000000-0005-0000-0000-00009A260000}"/>
    <cellStyle name="PrePop Units (2)" xfId="9880" xr:uid="{00000000-0005-0000-0000-00009B260000}"/>
    <cellStyle name="Stil 1" xfId="9881" xr:uid="{00000000-0005-0000-0000-00009C260000}"/>
    <cellStyle name="Style 1" xfId="9882" xr:uid="{00000000-0005-0000-0000-00009D260000}"/>
    <cellStyle name="Text Indent A" xfId="9883" xr:uid="{00000000-0005-0000-0000-00009E260000}"/>
    <cellStyle name="Text Indent B" xfId="9884" xr:uid="{00000000-0005-0000-0000-00009F260000}"/>
    <cellStyle name="Text Indent C" xfId="9885" xr:uid="{00000000-0005-0000-0000-0000A0260000}"/>
    <cellStyle name="Title 2" xfId="9886" xr:uid="{00000000-0005-0000-0000-0000A1260000}"/>
    <cellStyle name="Title 3" xfId="9887" xr:uid="{00000000-0005-0000-0000-0000A2260000}"/>
    <cellStyle name="Title 3 2" xfId="9888" xr:uid="{00000000-0005-0000-0000-0000A3260000}"/>
    <cellStyle name="Title 3 3" xfId="9889" xr:uid="{00000000-0005-0000-0000-0000A4260000}"/>
    <cellStyle name="Title 4" xfId="9890" xr:uid="{00000000-0005-0000-0000-0000A5260000}"/>
    <cellStyle name="Total 2" xfId="9891" xr:uid="{00000000-0005-0000-0000-0000A6260000}"/>
    <cellStyle name="Total 2 2" xfId="9892" xr:uid="{00000000-0005-0000-0000-0000A7260000}"/>
    <cellStyle name="Total 2 2 2" xfId="9893" xr:uid="{00000000-0005-0000-0000-0000A8260000}"/>
    <cellStyle name="Total 2 2 2 2" xfId="9894" xr:uid="{00000000-0005-0000-0000-0000A9260000}"/>
    <cellStyle name="Total 2 2 2 2 2" xfId="9895" xr:uid="{00000000-0005-0000-0000-0000AA260000}"/>
    <cellStyle name="Total 2 2 2 2 3" xfId="9896" xr:uid="{00000000-0005-0000-0000-0000AB260000}"/>
    <cellStyle name="Total 2 2 2 3" xfId="9897" xr:uid="{00000000-0005-0000-0000-0000AC260000}"/>
    <cellStyle name="Total 2 2 2 4" xfId="9898" xr:uid="{00000000-0005-0000-0000-0000AD260000}"/>
    <cellStyle name="Total 2 2 3" xfId="9899" xr:uid="{00000000-0005-0000-0000-0000AE260000}"/>
    <cellStyle name="Total 2 2 3 2" xfId="9900" xr:uid="{00000000-0005-0000-0000-0000AF260000}"/>
    <cellStyle name="Total 2 2 3 2 2" xfId="9901" xr:uid="{00000000-0005-0000-0000-0000B0260000}"/>
    <cellStyle name="Total 2 2 3 2 3" xfId="9902" xr:uid="{00000000-0005-0000-0000-0000B1260000}"/>
    <cellStyle name="Total 2 2 3 3" xfId="9903" xr:uid="{00000000-0005-0000-0000-0000B2260000}"/>
    <cellStyle name="Total 2 2 3 4" xfId="9904" xr:uid="{00000000-0005-0000-0000-0000B3260000}"/>
    <cellStyle name="Total 2 2 4" xfId="9905" xr:uid="{00000000-0005-0000-0000-0000B4260000}"/>
    <cellStyle name="Total 2 2 4 2" xfId="9906" xr:uid="{00000000-0005-0000-0000-0000B5260000}"/>
    <cellStyle name="Total 2 2 4 2 2" xfId="9907" xr:uid="{00000000-0005-0000-0000-0000B6260000}"/>
    <cellStyle name="Total 2 2 4 2 3" xfId="9908" xr:uid="{00000000-0005-0000-0000-0000B7260000}"/>
    <cellStyle name="Total 2 2 4 3" xfId="9909" xr:uid="{00000000-0005-0000-0000-0000B8260000}"/>
    <cellStyle name="Total 2 2 4 4" xfId="9910" xr:uid="{00000000-0005-0000-0000-0000B9260000}"/>
    <cellStyle name="Total 2 2 5" xfId="9911" xr:uid="{00000000-0005-0000-0000-0000BA260000}"/>
    <cellStyle name="Total 2 2 5 2" xfId="9912" xr:uid="{00000000-0005-0000-0000-0000BB260000}"/>
    <cellStyle name="Total 2 2 5 3" xfId="9913" xr:uid="{00000000-0005-0000-0000-0000BC260000}"/>
    <cellStyle name="Total 2 2 6" xfId="9914" xr:uid="{00000000-0005-0000-0000-0000BD260000}"/>
    <cellStyle name="Total 2 2 7" xfId="9915" xr:uid="{00000000-0005-0000-0000-0000BE260000}"/>
    <cellStyle name="Total 2 3" xfId="9916" xr:uid="{00000000-0005-0000-0000-0000BF260000}"/>
    <cellStyle name="Total 2 3 2" xfId="9917" xr:uid="{00000000-0005-0000-0000-0000C0260000}"/>
    <cellStyle name="Total 2 3 2 2" xfId="9918" xr:uid="{00000000-0005-0000-0000-0000C1260000}"/>
    <cellStyle name="Total 2 3 2 2 2" xfId="9919" xr:uid="{00000000-0005-0000-0000-0000C2260000}"/>
    <cellStyle name="Total 2 3 2 2 3" xfId="9920" xr:uid="{00000000-0005-0000-0000-0000C3260000}"/>
    <cellStyle name="Total 2 3 2 3" xfId="9921" xr:uid="{00000000-0005-0000-0000-0000C4260000}"/>
    <cellStyle name="Total 2 3 2 4" xfId="9922" xr:uid="{00000000-0005-0000-0000-0000C5260000}"/>
    <cellStyle name="Total 2 3 3" xfId="9923" xr:uid="{00000000-0005-0000-0000-0000C6260000}"/>
    <cellStyle name="Total 2 3 3 2" xfId="9924" xr:uid="{00000000-0005-0000-0000-0000C7260000}"/>
    <cellStyle name="Total 2 3 3 2 2" xfId="9925" xr:uid="{00000000-0005-0000-0000-0000C8260000}"/>
    <cellStyle name="Total 2 3 3 2 3" xfId="9926" xr:uid="{00000000-0005-0000-0000-0000C9260000}"/>
    <cellStyle name="Total 2 3 3 3" xfId="9927" xr:uid="{00000000-0005-0000-0000-0000CA260000}"/>
    <cellStyle name="Total 2 3 3 4" xfId="9928" xr:uid="{00000000-0005-0000-0000-0000CB260000}"/>
    <cellStyle name="Total 2 3 4" xfId="9929" xr:uid="{00000000-0005-0000-0000-0000CC260000}"/>
    <cellStyle name="Total 2 3 4 2" xfId="9930" xr:uid="{00000000-0005-0000-0000-0000CD260000}"/>
    <cellStyle name="Total 2 3 4 2 2" xfId="9931" xr:uid="{00000000-0005-0000-0000-0000CE260000}"/>
    <cellStyle name="Total 2 3 4 2 3" xfId="9932" xr:uid="{00000000-0005-0000-0000-0000CF260000}"/>
    <cellStyle name="Total 2 3 4 3" xfId="9933" xr:uid="{00000000-0005-0000-0000-0000D0260000}"/>
    <cellStyle name="Total 2 3 4 4" xfId="9934" xr:uid="{00000000-0005-0000-0000-0000D1260000}"/>
    <cellStyle name="Total 2 3 5" xfId="9935" xr:uid="{00000000-0005-0000-0000-0000D2260000}"/>
    <cellStyle name="Total 2 3 5 2" xfId="9936" xr:uid="{00000000-0005-0000-0000-0000D3260000}"/>
    <cellStyle name="Total 2 3 5 3" xfId="9937" xr:uid="{00000000-0005-0000-0000-0000D4260000}"/>
    <cellStyle name="Total 2 3 6" xfId="9938" xr:uid="{00000000-0005-0000-0000-0000D5260000}"/>
    <cellStyle name="Total 2 3 7" xfId="9939" xr:uid="{00000000-0005-0000-0000-0000D6260000}"/>
    <cellStyle name="Total 2 4" xfId="9940" xr:uid="{00000000-0005-0000-0000-0000D7260000}"/>
    <cellStyle name="Total 2 4 2" xfId="9941" xr:uid="{00000000-0005-0000-0000-0000D8260000}"/>
    <cellStyle name="Total 2 4 2 2" xfId="9942" xr:uid="{00000000-0005-0000-0000-0000D9260000}"/>
    <cellStyle name="Total 2 4 2 2 2" xfId="9943" xr:uid="{00000000-0005-0000-0000-0000DA260000}"/>
    <cellStyle name="Total 2 4 2 2 3" xfId="9944" xr:uid="{00000000-0005-0000-0000-0000DB260000}"/>
    <cellStyle name="Total 2 4 2 3" xfId="9945" xr:uid="{00000000-0005-0000-0000-0000DC260000}"/>
    <cellStyle name="Total 2 4 2 4" xfId="9946" xr:uid="{00000000-0005-0000-0000-0000DD260000}"/>
    <cellStyle name="Total 2 4 3" xfId="9947" xr:uid="{00000000-0005-0000-0000-0000DE260000}"/>
    <cellStyle name="Total 2 4 3 2" xfId="9948" xr:uid="{00000000-0005-0000-0000-0000DF260000}"/>
    <cellStyle name="Total 2 4 3 2 2" xfId="9949" xr:uid="{00000000-0005-0000-0000-0000E0260000}"/>
    <cellStyle name="Total 2 4 3 2 3" xfId="9950" xr:uid="{00000000-0005-0000-0000-0000E1260000}"/>
    <cellStyle name="Total 2 4 3 3" xfId="9951" xr:uid="{00000000-0005-0000-0000-0000E2260000}"/>
    <cellStyle name="Total 2 4 3 4" xfId="9952" xr:uid="{00000000-0005-0000-0000-0000E3260000}"/>
    <cellStyle name="Total 2 4 4" xfId="9953" xr:uid="{00000000-0005-0000-0000-0000E4260000}"/>
    <cellStyle name="Total 2 4 4 2" xfId="9954" xr:uid="{00000000-0005-0000-0000-0000E5260000}"/>
    <cellStyle name="Total 2 4 4 3" xfId="9955" xr:uid="{00000000-0005-0000-0000-0000E6260000}"/>
    <cellStyle name="Total 2 4 5" xfId="9956" xr:uid="{00000000-0005-0000-0000-0000E7260000}"/>
    <cellStyle name="Total 2 4 6" xfId="9957" xr:uid="{00000000-0005-0000-0000-0000E8260000}"/>
    <cellStyle name="Total 2 5" xfId="9958" xr:uid="{00000000-0005-0000-0000-0000E9260000}"/>
    <cellStyle name="Total 2 5 2" xfId="9959" xr:uid="{00000000-0005-0000-0000-0000EA260000}"/>
    <cellStyle name="Total 2 5 2 2" xfId="9960" xr:uid="{00000000-0005-0000-0000-0000EB260000}"/>
    <cellStyle name="Total 2 5 2 3" xfId="9961" xr:uid="{00000000-0005-0000-0000-0000EC260000}"/>
    <cellStyle name="Total 2 5 3" xfId="9962" xr:uid="{00000000-0005-0000-0000-0000ED260000}"/>
    <cellStyle name="Total 2 5 4" xfId="9963" xr:uid="{00000000-0005-0000-0000-0000EE260000}"/>
    <cellStyle name="Total 2 6" xfId="9964" xr:uid="{00000000-0005-0000-0000-0000EF260000}"/>
    <cellStyle name="Total 2 6 2" xfId="9965" xr:uid="{00000000-0005-0000-0000-0000F0260000}"/>
    <cellStyle name="Total 2 6 2 2" xfId="9966" xr:uid="{00000000-0005-0000-0000-0000F1260000}"/>
    <cellStyle name="Total 2 6 2 3" xfId="9967" xr:uid="{00000000-0005-0000-0000-0000F2260000}"/>
    <cellStyle name="Total 2 6 3" xfId="9968" xr:uid="{00000000-0005-0000-0000-0000F3260000}"/>
    <cellStyle name="Total 2 6 4" xfId="9969" xr:uid="{00000000-0005-0000-0000-0000F4260000}"/>
    <cellStyle name="Total 2 7" xfId="9970" xr:uid="{00000000-0005-0000-0000-0000F5260000}"/>
    <cellStyle name="Total 3" xfId="9971" xr:uid="{00000000-0005-0000-0000-0000F6260000}"/>
    <cellStyle name="Total 3 10" xfId="9972" xr:uid="{00000000-0005-0000-0000-0000F7260000}"/>
    <cellStyle name="Total 3 2" xfId="9973" xr:uid="{00000000-0005-0000-0000-0000F8260000}"/>
    <cellStyle name="Total 3 3" xfId="9974" xr:uid="{00000000-0005-0000-0000-0000F9260000}"/>
    <cellStyle name="Total 3 3 2" xfId="9975" xr:uid="{00000000-0005-0000-0000-0000FA260000}"/>
    <cellStyle name="Total 3 3 2 2" xfId="9976" xr:uid="{00000000-0005-0000-0000-0000FB260000}"/>
    <cellStyle name="Total 3 3 2 2 2" xfId="9977" xr:uid="{00000000-0005-0000-0000-0000FC260000}"/>
    <cellStyle name="Total 3 3 2 2 2 2" xfId="9978" xr:uid="{00000000-0005-0000-0000-0000FD260000}"/>
    <cellStyle name="Total 3 3 2 2 2 3" xfId="9979" xr:uid="{00000000-0005-0000-0000-0000FE260000}"/>
    <cellStyle name="Total 3 3 2 2 3" xfId="9980" xr:uid="{00000000-0005-0000-0000-0000FF260000}"/>
    <cellStyle name="Total 3 3 2 2 4" xfId="9981" xr:uid="{00000000-0005-0000-0000-000000270000}"/>
    <cellStyle name="Total 3 3 2 3" xfId="9982" xr:uid="{00000000-0005-0000-0000-000001270000}"/>
    <cellStyle name="Total 3 3 2 3 2" xfId="9983" xr:uid="{00000000-0005-0000-0000-000002270000}"/>
    <cellStyle name="Total 3 3 2 3 2 2" xfId="9984" xr:uid="{00000000-0005-0000-0000-000003270000}"/>
    <cellStyle name="Total 3 3 2 3 2 3" xfId="9985" xr:uid="{00000000-0005-0000-0000-000004270000}"/>
    <cellStyle name="Total 3 3 2 3 3" xfId="9986" xr:uid="{00000000-0005-0000-0000-000005270000}"/>
    <cellStyle name="Total 3 3 2 3 4" xfId="9987" xr:uid="{00000000-0005-0000-0000-000006270000}"/>
    <cellStyle name="Total 3 3 2 4" xfId="9988" xr:uid="{00000000-0005-0000-0000-000007270000}"/>
    <cellStyle name="Total 3 3 2 4 2" xfId="9989" xr:uid="{00000000-0005-0000-0000-000008270000}"/>
    <cellStyle name="Total 3 3 2 4 2 2" xfId="9990" xr:uid="{00000000-0005-0000-0000-000009270000}"/>
    <cellStyle name="Total 3 3 2 4 2 3" xfId="9991" xr:uid="{00000000-0005-0000-0000-00000A270000}"/>
    <cellStyle name="Total 3 3 2 4 3" xfId="9992" xr:uid="{00000000-0005-0000-0000-00000B270000}"/>
    <cellStyle name="Total 3 3 2 4 4" xfId="9993" xr:uid="{00000000-0005-0000-0000-00000C270000}"/>
    <cellStyle name="Total 3 3 2 5" xfId="9994" xr:uid="{00000000-0005-0000-0000-00000D270000}"/>
    <cellStyle name="Total 3 3 2 5 2" xfId="9995" xr:uid="{00000000-0005-0000-0000-00000E270000}"/>
    <cellStyle name="Total 3 3 2 5 3" xfId="9996" xr:uid="{00000000-0005-0000-0000-00000F270000}"/>
    <cellStyle name="Total 3 3 2 6" xfId="9997" xr:uid="{00000000-0005-0000-0000-000010270000}"/>
    <cellStyle name="Total 3 3 2 7" xfId="9998" xr:uid="{00000000-0005-0000-0000-000011270000}"/>
    <cellStyle name="Total 3 3 3" xfId="9999" xr:uid="{00000000-0005-0000-0000-000012270000}"/>
    <cellStyle name="Total 3 3 3 2" xfId="10000" xr:uid="{00000000-0005-0000-0000-000013270000}"/>
    <cellStyle name="Total 3 3 3 2 2" xfId="10001" xr:uid="{00000000-0005-0000-0000-000014270000}"/>
    <cellStyle name="Total 3 3 3 2 2 2" xfId="10002" xr:uid="{00000000-0005-0000-0000-000015270000}"/>
    <cellStyle name="Total 3 3 3 2 2 3" xfId="10003" xr:uid="{00000000-0005-0000-0000-000016270000}"/>
    <cellStyle name="Total 3 3 3 2 3" xfId="10004" xr:uid="{00000000-0005-0000-0000-000017270000}"/>
    <cellStyle name="Total 3 3 3 2 4" xfId="10005" xr:uid="{00000000-0005-0000-0000-000018270000}"/>
    <cellStyle name="Total 3 3 3 3" xfId="10006" xr:uid="{00000000-0005-0000-0000-000019270000}"/>
    <cellStyle name="Total 3 3 3 3 2" xfId="10007" xr:uid="{00000000-0005-0000-0000-00001A270000}"/>
    <cellStyle name="Total 3 3 3 3 2 2" xfId="10008" xr:uid="{00000000-0005-0000-0000-00001B270000}"/>
    <cellStyle name="Total 3 3 3 3 2 3" xfId="10009" xr:uid="{00000000-0005-0000-0000-00001C270000}"/>
    <cellStyle name="Total 3 3 3 3 3" xfId="10010" xr:uid="{00000000-0005-0000-0000-00001D270000}"/>
    <cellStyle name="Total 3 3 3 3 4" xfId="10011" xr:uid="{00000000-0005-0000-0000-00001E270000}"/>
    <cellStyle name="Total 3 3 3 4" xfId="10012" xr:uid="{00000000-0005-0000-0000-00001F270000}"/>
    <cellStyle name="Total 3 3 3 4 2" xfId="10013" xr:uid="{00000000-0005-0000-0000-000020270000}"/>
    <cellStyle name="Total 3 3 3 4 2 2" xfId="10014" xr:uid="{00000000-0005-0000-0000-000021270000}"/>
    <cellStyle name="Total 3 3 3 4 2 3" xfId="10015" xr:uid="{00000000-0005-0000-0000-000022270000}"/>
    <cellStyle name="Total 3 3 3 4 3" xfId="10016" xr:uid="{00000000-0005-0000-0000-000023270000}"/>
    <cellStyle name="Total 3 3 3 4 4" xfId="10017" xr:uid="{00000000-0005-0000-0000-000024270000}"/>
    <cellStyle name="Total 3 3 3 5" xfId="10018" xr:uid="{00000000-0005-0000-0000-000025270000}"/>
    <cellStyle name="Total 3 3 3 5 2" xfId="10019" xr:uid="{00000000-0005-0000-0000-000026270000}"/>
    <cellStyle name="Total 3 3 3 5 3" xfId="10020" xr:uid="{00000000-0005-0000-0000-000027270000}"/>
    <cellStyle name="Total 3 3 3 6" xfId="10021" xr:uid="{00000000-0005-0000-0000-000028270000}"/>
    <cellStyle name="Total 3 3 3 7" xfId="10022" xr:uid="{00000000-0005-0000-0000-000029270000}"/>
    <cellStyle name="Total 3 3 4" xfId="10023" xr:uid="{00000000-0005-0000-0000-00002A270000}"/>
    <cellStyle name="Total 3 3 4 2" xfId="10024" xr:uid="{00000000-0005-0000-0000-00002B270000}"/>
    <cellStyle name="Total 3 3 4 2 2" xfId="10025" xr:uid="{00000000-0005-0000-0000-00002C270000}"/>
    <cellStyle name="Total 3 3 4 2 2 2" xfId="10026" xr:uid="{00000000-0005-0000-0000-00002D270000}"/>
    <cellStyle name="Total 3 3 4 2 2 3" xfId="10027" xr:uid="{00000000-0005-0000-0000-00002E270000}"/>
    <cellStyle name="Total 3 3 4 2 3" xfId="10028" xr:uid="{00000000-0005-0000-0000-00002F270000}"/>
    <cellStyle name="Total 3 3 4 2 4" xfId="10029" xr:uid="{00000000-0005-0000-0000-000030270000}"/>
    <cellStyle name="Total 3 3 4 3" xfId="10030" xr:uid="{00000000-0005-0000-0000-000031270000}"/>
    <cellStyle name="Total 3 3 4 3 2" xfId="10031" xr:uid="{00000000-0005-0000-0000-000032270000}"/>
    <cellStyle name="Total 3 3 4 3 2 2" xfId="10032" xr:uid="{00000000-0005-0000-0000-000033270000}"/>
    <cellStyle name="Total 3 3 4 3 2 3" xfId="10033" xr:uid="{00000000-0005-0000-0000-000034270000}"/>
    <cellStyle name="Total 3 3 4 3 3" xfId="10034" xr:uid="{00000000-0005-0000-0000-000035270000}"/>
    <cellStyle name="Total 3 3 4 3 4" xfId="10035" xr:uid="{00000000-0005-0000-0000-000036270000}"/>
    <cellStyle name="Total 3 3 4 4" xfId="10036" xr:uid="{00000000-0005-0000-0000-000037270000}"/>
    <cellStyle name="Total 3 3 4 4 2" xfId="10037" xr:uid="{00000000-0005-0000-0000-000038270000}"/>
    <cellStyle name="Total 3 3 4 4 3" xfId="10038" xr:uid="{00000000-0005-0000-0000-000039270000}"/>
    <cellStyle name="Total 3 3 4 5" xfId="10039" xr:uid="{00000000-0005-0000-0000-00003A270000}"/>
    <cellStyle name="Total 3 3 4 6" xfId="10040" xr:uid="{00000000-0005-0000-0000-00003B270000}"/>
    <cellStyle name="Total 3 3 5" xfId="10041" xr:uid="{00000000-0005-0000-0000-00003C270000}"/>
    <cellStyle name="Total 3 3 5 2" xfId="10042" xr:uid="{00000000-0005-0000-0000-00003D270000}"/>
    <cellStyle name="Total 3 3 5 2 2" xfId="10043" xr:uid="{00000000-0005-0000-0000-00003E270000}"/>
    <cellStyle name="Total 3 3 5 2 3" xfId="10044" xr:uid="{00000000-0005-0000-0000-00003F270000}"/>
    <cellStyle name="Total 3 3 5 3" xfId="10045" xr:uid="{00000000-0005-0000-0000-000040270000}"/>
    <cellStyle name="Total 3 3 5 4" xfId="10046" xr:uid="{00000000-0005-0000-0000-000041270000}"/>
    <cellStyle name="Total 3 3 6" xfId="10047" xr:uid="{00000000-0005-0000-0000-000042270000}"/>
    <cellStyle name="Total 3 3 6 2" xfId="10048" xr:uid="{00000000-0005-0000-0000-000043270000}"/>
    <cellStyle name="Total 3 3 6 2 2" xfId="10049" xr:uid="{00000000-0005-0000-0000-000044270000}"/>
    <cellStyle name="Total 3 3 6 2 3" xfId="10050" xr:uid="{00000000-0005-0000-0000-000045270000}"/>
    <cellStyle name="Total 3 3 6 3" xfId="10051" xr:uid="{00000000-0005-0000-0000-000046270000}"/>
    <cellStyle name="Total 3 3 6 4" xfId="10052" xr:uid="{00000000-0005-0000-0000-000047270000}"/>
    <cellStyle name="Total 3 3 7" xfId="10053" xr:uid="{00000000-0005-0000-0000-000048270000}"/>
    <cellStyle name="Total 3 4" xfId="10054" xr:uid="{00000000-0005-0000-0000-000049270000}"/>
    <cellStyle name="Total 3 4 2" xfId="10055" xr:uid="{00000000-0005-0000-0000-00004A270000}"/>
    <cellStyle name="Total 3 4 2 2" xfId="10056" xr:uid="{00000000-0005-0000-0000-00004B270000}"/>
    <cellStyle name="Total 3 4 2 2 2" xfId="10057" xr:uid="{00000000-0005-0000-0000-00004C270000}"/>
    <cellStyle name="Total 3 4 2 2 2 2" xfId="10058" xr:uid="{00000000-0005-0000-0000-00004D270000}"/>
    <cellStyle name="Total 3 4 2 2 2 3" xfId="10059" xr:uid="{00000000-0005-0000-0000-00004E270000}"/>
    <cellStyle name="Total 3 4 2 2 3" xfId="10060" xr:uid="{00000000-0005-0000-0000-00004F270000}"/>
    <cellStyle name="Total 3 4 2 2 4" xfId="10061" xr:uid="{00000000-0005-0000-0000-000050270000}"/>
    <cellStyle name="Total 3 4 2 3" xfId="10062" xr:uid="{00000000-0005-0000-0000-000051270000}"/>
    <cellStyle name="Total 3 4 2 3 2" xfId="10063" xr:uid="{00000000-0005-0000-0000-000052270000}"/>
    <cellStyle name="Total 3 4 2 3 2 2" xfId="10064" xr:uid="{00000000-0005-0000-0000-000053270000}"/>
    <cellStyle name="Total 3 4 2 3 2 3" xfId="10065" xr:uid="{00000000-0005-0000-0000-000054270000}"/>
    <cellStyle name="Total 3 4 2 3 3" xfId="10066" xr:uid="{00000000-0005-0000-0000-000055270000}"/>
    <cellStyle name="Total 3 4 2 3 4" xfId="10067" xr:uid="{00000000-0005-0000-0000-000056270000}"/>
    <cellStyle name="Total 3 4 2 4" xfId="10068" xr:uid="{00000000-0005-0000-0000-000057270000}"/>
    <cellStyle name="Total 3 4 2 4 2" xfId="10069" xr:uid="{00000000-0005-0000-0000-000058270000}"/>
    <cellStyle name="Total 3 4 2 4 2 2" xfId="10070" xr:uid="{00000000-0005-0000-0000-000059270000}"/>
    <cellStyle name="Total 3 4 2 4 2 3" xfId="10071" xr:uid="{00000000-0005-0000-0000-00005A270000}"/>
    <cellStyle name="Total 3 4 2 4 3" xfId="10072" xr:uid="{00000000-0005-0000-0000-00005B270000}"/>
    <cellStyle name="Total 3 4 2 4 4" xfId="10073" xr:uid="{00000000-0005-0000-0000-00005C270000}"/>
    <cellStyle name="Total 3 4 2 5" xfId="10074" xr:uid="{00000000-0005-0000-0000-00005D270000}"/>
    <cellStyle name="Total 3 4 2 5 2" xfId="10075" xr:uid="{00000000-0005-0000-0000-00005E270000}"/>
    <cellStyle name="Total 3 4 2 5 3" xfId="10076" xr:uid="{00000000-0005-0000-0000-00005F270000}"/>
    <cellStyle name="Total 3 4 2 6" xfId="10077" xr:uid="{00000000-0005-0000-0000-000060270000}"/>
    <cellStyle name="Total 3 4 2 7" xfId="10078" xr:uid="{00000000-0005-0000-0000-000061270000}"/>
    <cellStyle name="Total 3 4 3" xfId="10079" xr:uid="{00000000-0005-0000-0000-000062270000}"/>
    <cellStyle name="Total 3 4 3 2" xfId="10080" xr:uid="{00000000-0005-0000-0000-000063270000}"/>
    <cellStyle name="Total 3 4 3 2 2" xfId="10081" xr:uid="{00000000-0005-0000-0000-000064270000}"/>
    <cellStyle name="Total 3 4 3 2 2 2" xfId="10082" xr:uid="{00000000-0005-0000-0000-000065270000}"/>
    <cellStyle name="Total 3 4 3 2 2 3" xfId="10083" xr:uid="{00000000-0005-0000-0000-000066270000}"/>
    <cellStyle name="Total 3 4 3 2 3" xfId="10084" xr:uid="{00000000-0005-0000-0000-000067270000}"/>
    <cellStyle name="Total 3 4 3 2 4" xfId="10085" xr:uid="{00000000-0005-0000-0000-000068270000}"/>
    <cellStyle name="Total 3 4 3 3" xfId="10086" xr:uid="{00000000-0005-0000-0000-000069270000}"/>
    <cellStyle name="Total 3 4 3 3 2" xfId="10087" xr:uid="{00000000-0005-0000-0000-00006A270000}"/>
    <cellStyle name="Total 3 4 3 3 2 2" xfId="10088" xr:uid="{00000000-0005-0000-0000-00006B270000}"/>
    <cellStyle name="Total 3 4 3 3 2 3" xfId="10089" xr:uid="{00000000-0005-0000-0000-00006C270000}"/>
    <cellStyle name="Total 3 4 3 3 3" xfId="10090" xr:uid="{00000000-0005-0000-0000-00006D270000}"/>
    <cellStyle name="Total 3 4 3 3 4" xfId="10091" xr:uid="{00000000-0005-0000-0000-00006E270000}"/>
    <cellStyle name="Total 3 4 3 4" xfId="10092" xr:uid="{00000000-0005-0000-0000-00006F270000}"/>
    <cellStyle name="Total 3 4 3 4 2" xfId="10093" xr:uid="{00000000-0005-0000-0000-000070270000}"/>
    <cellStyle name="Total 3 4 3 4 2 2" xfId="10094" xr:uid="{00000000-0005-0000-0000-000071270000}"/>
    <cellStyle name="Total 3 4 3 4 2 3" xfId="10095" xr:uid="{00000000-0005-0000-0000-000072270000}"/>
    <cellStyle name="Total 3 4 3 4 3" xfId="10096" xr:uid="{00000000-0005-0000-0000-000073270000}"/>
    <cellStyle name="Total 3 4 3 4 4" xfId="10097" xr:uid="{00000000-0005-0000-0000-000074270000}"/>
    <cellStyle name="Total 3 4 3 5" xfId="10098" xr:uid="{00000000-0005-0000-0000-000075270000}"/>
    <cellStyle name="Total 3 4 3 5 2" xfId="10099" xr:uid="{00000000-0005-0000-0000-000076270000}"/>
    <cellStyle name="Total 3 4 3 5 3" xfId="10100" xr:uid="{00000000-0005-0000-0000-000077270000}"/>
    <cellStyle name="Total 3 4 3 6" xfId="10101" xr:uid="{00000000-0005-0000-0000-000078270000}"/>
    <cellStyle name="Total 3 4 3 7" xfId="10102" xr:uid="{00000000-0005-0000-0000-000079270000}"/>
    <cellStyle name="Total 3 4 4" xfId="10103" xr:uid="{00000000-0005-0000-0000-00007A270000}"/>
    <cellStyle name="Total 3 4 4 2" xfId="10104" xr:uid="{00000000-0005-0000-0000-00007B270000}"/>
    <cellStyle name="Total 3 4 4 2 2" xfId="10105" xr:uid="{00000000-0005-0000-0000-00007C270000}"/>
    <cellStyle name="Total 3 4 4 2 2 2" xfId="10106" xr:uid="{00000000-0005-0000-0000-00007D270000}"/>
    <cellStyle name="Total 3 4 4 2 2 3" xfId="10107" xr:uid="{00000000-0005-0000-0000-00007E270000}"/>
    <cellStyle name="Total 3 4 4 2 3" xfId="10108" xr:uid="{00000000-0005-0000-0000-00007F270000}"/>
    <cellStyle name="Total 3 4 4 2 4" xfId="10109" xr:uid="{00000000-0005-0000-0000-000080270000}"/>
    <cellStyle name="Total 3 4 4 3" xfId="10110" xr:uid="{00000000-0005-0000-0000-000081270000}"/>
    <cellStyle name="Total 3 4 4 3 2" xfId="10111" xr:uid="{00000000-0005-0000-0000-000082270000}"/>
    <cellStyle name="Total 3 4 4 3 2 2" xfId="10112" xr:uid="{00000000-0005-0000-0000-000083270000}"/>
    <cellStyle name="Total 3 4 4 3 2 3" xfId="10113" xr:uid="{00000000-0005-0000-0000-000084270000}"/>
    <cellStyle name="Total 3 4 4 3 3" xfId="10114" xr:uid="{00000000-0005-0000-0000-000085270000}"/>
    <cellStyle name="Total 3 4 4 3 4" xfId="10115" xr:uid="{00000000-0005-0000-0000-000086270000}"/>
    <cellStyle name="Total 3 4 4 4" xfId="10116" xr:uid="{00000000-0005-0000-0000-000087270000}"/>
    <cellStyle name="Total 3 4 4 4 2" xfId="10117" xr:uid="{00000000-0005-0000-0000-000088270000}"/>
    <cellStyle name="Total 3 4 4 4 3" xfId="10118" xr:uid="{00000000-0005-0000-0000-000089270000}"/>
    <cellStyle name="Total 3 4 4 5" xfId="10119" xr:uid="{00000000-0005-0000-0000-00008A270000}"/>
    <cellStyle name="Total 3 4 4 6" xfId="10120" xr:uid="{00000000-0005-0000-0000-00008B270000}"/>
    <cellStyle name="Total 3 4 5" xfId="10121" xr:uid="{00000000-0005-0000-0000-00008C270000}"/>
    <cellStyle name="Total 3 4 5 2" xfId="10122" xr:uid="{00000000-0005-0000-0000-00008D270000}"/>
    <cellStyle name="Total 3 4 5 2 2" xfId="10123" xr:uid="{00000000-0005-0000-0000-00008E270000}"/>
    <cellStyle name="Total 3 4 5 2 3" xfId="10124" xr:uid="{00000000-0005-0000-0000-00008F270000}"/>
    <cellStyle name="Total 3 4 5 3" xfId="10125" xr:uid="{00000000-0005-0000-0000-000090270000}"/>
    <cellStyle name="Total 3 4 5 4" xfId="10126" xr:uid="{00000000-0005-0000-0000-000091270000}"/>
    <cellStyle name="Total 3 4 6" xfId="10127" xr:uid="{00000000-0005-0000-0000-000092270000}"/>
    <cellStyle name="Total 3 4 6 2" xfId="10128" xr:uid="{00000000-0005-0000-0000-000093270000}"/>
    <cellStyle name="Total 3 4 6 2 2" xfId="10129" xr:uid="{00000000-0005-0000-0000-000094270000}"/>
    <cellStyle name="Total 3 4 6 2 3" xfId="10130" xr:uid="{00000000-0005-0000-0000-000095270000}"/>
    <cellStyle name="Total 3 4 6 3" xfId="10131" xr:uid="{00000000-0005-0000-0000-000096270000}"/>
    <cellStyle name="Total 3 4 6 4" xfId="10132" xr:uid="{00000000-0005-0000-0000-000097270000}"/>
    <cellStyle name="Total 3 4 7" xfId="10133" xr:uid="{00000000-0005-0000-0000-000098270000}"/>
    <cellStyle name="Total 3 5" xfId="10134" xr:uid="{00000000-0005-0000-0000-000099270000}"/>
    <cellStyle name="Total 3 5 2" xfId="10135" xr:uid="{00000000-0005-0000-0000-00009A270000}"/>
    <cellStyle name="Total 3 5 2 2" xfId="10136" xr:uid="{00000000-0005-0000-0000-00009B270000}"/>
    <cellStyle name="Total 3 5 2 2 2" xfId="10137" xr:uid="{00000000-0005-0000-0000-00009C270000}"/>
    <cellStyle name="Total 3 5 2 2 3" xfId="10138" xr:uid="{00000000-0005-0000-0000-00009D270000}"/>
    <cellStyle name="Total 3 5 2 3" xfId="10139" xr:uid="{00000000-0005-0000-0000-00009E270000}"/>
    <cellStyle name="Total 3 5 2 4" xfId="10140" xr:uid="{00000000-0005-0000-0000-00009F270000}"/>
    <cellStyle name="Total 3 5 3" xfId="10141" xr:uid="{00000000-0005-0000-0000-0000A0270000}"/>
    <cellStyle name="Total 3 5 3 2" xfId="10142" xr:uid="{00000000-0005-0000-0000-0000A1270000}"/>
    <cellStyle name="Total 3 5 3 2 2" xfId="10143" xr:uid="{00000000-0005-0000-0000-0000A2270000}"/>
    <cellStyle name="Total 3 5 3 2 3" xfId="10144" xr:uid="{00000000-0005-0000-0000-0000A3270000}"/>
    <cellStyle name="Total 3 5 3 3" xfId="10145" xr:uid="{00000000-0005-0000-0000-0000A4270000}"/>
    <cellStyle name="Total 3 5 3 4" xfId="10146" xr:uid="{00000000-0005-0000-0000-0000A5270000}"/>
    <cellStyle name="Total 3 5 4" xfId="10147" xr:uid="{00000000-0005-0000-0000-0000A6270000}"/>
    <cellStyle name="Total 3 5 4 2" xfId="10148" xr:uid="{00000000-0005-0000-0000-0000A7270000}"/>
    <cellStyle name="Total 3 5 4 2 2" xfId="10149" xr:uid="{00000000-0005-0000-0000-0000A8270000}"/>
    <cellStyle name="Total 3 5 4 2 3" xfId="10150" xr:uid="{00000000-0005-0000-0000-0000A9270000}"/>
    <cellStyle name="Total 3 5 4 3" xfId="10151" xr:uid="{00000000-0005-0000-0000-0000AA270000}"/>
    <cellStyle name="Total 3 5 4 4" xfId="10152" xr:uid="{00000000-0005-0000-0000-0000AB270000}"/>
    <cellStyle name="Total 3 5 5" xfId="10153" xr:uid="{00000000-0005-0000-0000-0000AC270000}"/>
    <cellStyle name="Total 3 5 5 2" xfId="10154" xr:uid="{00000000-0005-0000-0000-0000AD270000}"/>
    <cellStyle name="Total 3 5 5 3" xfId="10155" xr:uid="{00000000-0005-0000-0000-0000AE270000}"/>
    <cellStyle name="Total 3 5 6" xfId="10156" xr:uid="{00000000-0005-0000-0000-0000AF270000}"/>
    <cellStyle name="Total 3 5 7" xfId="10157" xr:uid="{00000000-0005-0000-0000-0000B0270000}"/>
    <cellStyle name="Total 3 6" xfId="10158" xr:uid="{00000000-0005-0000-0000-0000B1270000}"/>
    <cellStyle name="Total 3 6 2" xfId="10159" xr:uid="{00000000-0005-0000-0000-0000B2270000}"/>
    <cellStyle name="Total 3 6 2 2" xfId="10160" xr:uid="{00000000-0005-0000-0000-0000B3270000}"/>
    <cellStyle name="Total 3 6 2 2 2" xfId="10161" xr:uid="{00000000-0005-0000-0000-0000B4270000}"/>
    <cellStyle name="Total 3 6 2 2 3" xfId="10162" xr:uid="{00000000-0005-0000-0000-0000B5270000}"/>
    <cellStyle name="Total 3 6 2 3" xfId="10163" xr:uid="{00000000-0005-0000-0000-0000B6270000}"/>
    <cellStyle name="Total 3 6 2 4" xfId="10164" xr:uid="{00000000-0005-0000-0000-0000B7270000}"/>
    <cellStyle name="Total 3 6 3" xfId="10165" xr:uid="{00000000-0005-0000-0000-0000B8270000}"/>
    <cellStyle name="Total 3 6 3 2" xfId="10166" xr:uid="{00000000-0005-0000-0000-0000B9270000}"/>
    <cellStyle name="Total 3 6 3 2 2" xfId="10167" xr:uid="{00000000-0005-0000-0000-0000BA270000}"/>
    <cellStyle name="Total 3 6 3 2 3" xfId="10168" xr:uid="{00000000-0005-0000-0000-0000BB270000}"/>
    <cellStyle name="Total 3 6 3 3" xfId="10169" xr:uid="{00000000-0005-0000-0000-0000BC270000}"/>
    <cellStyle name="Total 3 6 3 4" xfId="10170" xr:uid="{00000000-0005-0000-0000-0000BD270000}"/>
    <cellStyle name="Total 3 6 4" xfId="10171" xr:uid="{00000000-0005-0000-0000-0000BE270000}"/>
    <cellStyle name="Total 3 6 4 2" xfId="10172" xr:uid="{00000000-0005-0000-0000-0000BF270000}"/>
    <cellStyle name="Total 3 6 4 2 2" xfId="10173" xr:uid="{00000000-0005-0000-0000-0000C0270000}"/>
    <cellStyle name="Total 3 6 4 2 3" xfId="10174" xr:uid="{00000000-0005-0000-0000-0000C1270000}"/>
    <cellStyle name="Total 3 6 4 3" xfId="10175" xr:uid="{00000000-0005-0000-0000-0000C2270000}"/>
    <cellStyle name="Total 3 6 4 4" xfId="10176" xr:uid="{00000000-0005-0000-0000-0000C3270000}"/>
    <cellStyle name="Total 3 6 5" xfId="10177" xr:uid="{00000000-0005-0000-0000-0000C4270000}"/>
    <cellStyle name="Total 3 6 5 2" xfId="10178" xr:uid="{00000000-0005-0000-0000-0000C5270000}"/>
    <cellStyle name="Total 3 6 5 3" xfId="10179" xr:uid="{00000000-0005-0000-0000-0000C6270000}"/>
    <cellStyle name="Total 3 6 6" xfId="10180" xr:uid="{00000000-0005-0000-0000-0000C7270000}"/>
    <cellStyle name="Total 3 6 7" xfId="10181" xr:uid="{00000000-0005-0000-0000-0000C8270000}"/>
    <cellStyle name="Total 3 7" xfId="10182" xr:uid="{00000000-0005-0000-0000-0000C9270000}"/>
    <cellStyle name="Total 3 7 2" xfId="10183" xr:uid="{00000000-0005-0000-0000-0000CA270000}"/>
    <cellStyle name="Total 3 7 2 2" xfId="10184" xr:uid="{00000000-0005-0000-0000-0000CB270000}"/>
    <cellStyle name="Total 3 7 2 2 2" xfId="10185" xr:uid="{00000000-0005-0000-0000-0000CC270000}"/>
    <cellStyle name="Total 3 7 2 2 3" xfId="10186" xr:uid="{00000000-0005-0000-0000-0000CD270000}"/>
    <cellStyle name="Total 3 7 2 3" xfId="10187" xr:uid="{00000000-0005-0000-0000-0000CE270000}"/>
    <cellStyle name="Total 3 7 2 4" xfId="10188" xr:uid="{00000000-0005-0000-0000-0000CF270000}"/>
    <cellStyle name="Total 3 7 3" xfId="10189" xr:uid="{00000000-0005-0000-0000-0000D0270000}"/>
    <cellStyle name="Total 3 7 3 2" xfId="10190" xr:uid="{00000000-0005-0000-0000-0000D1270000}"/>
    <cellStyle name="Total 3 7 3 2 2" xfId="10191" xr:uid="{00000000-0005-0000-0000-0000D2270000}"/>
    <cellStyle name="Total 3 7 3 2 3" xfId="10192" xr:uid="{00000000-0005-0000-0000-0000D3270000}"/>
    <cellStyle name="Total 3 7 3 3" xfId="10193" xr:uid="{00000000-0005-0000-0000-0000D4270000}"/>
    <cellStyle name="Total 3 7 3 4" xfId="10194" xr:uid="{00000000-0005-0000-0000-0000D5270000}"/>
    <cellStyle name="Total 3 7 4" xfId="10195" xr:uid="{00000000-0005-0000-0000-0000D6270000}"/>
    <cellStyle name="Total 3 7 4 2" xfId="10196" xr:uid="{00000000-0005-0000-0000-0000D7270000}"/>
    <cellStyle name="Total 3 7 4 3" xfId="10197" xr:uid="{00000000-0005-0000-0000-0000D8270000}"/>
    <cellStyle name="Total 3 7 5" xfId="10198" xr:uid="{00000000-0005-0000-0000-0000D9270000}"/>
    <cellStyle name="Total 3 7 6" xfId="10199" xr:uid="{00000000-0005-0000-0000-0000DA270000}"/>
    <cellStyle name="Total 3 8" xfId="10200" xr:uid="{00000000-0005-0000-0000-0000DB270000}"/>
    <cellStyle name="Total 3 8 2" xfId="10201" xr:uid="{00000000-0005-0000-0000-0000DC270000}"/>
    <cellStyle name="Total 3 8 2 2" xfId="10202" xr:uid="{00000000-0005-0000-0000-0000DD270000}"/>
    <cellStyle name="Total 3 8 2 3" xfId="10203" xr:uid="{00000000-0005-0000-0000-0000DE270000}"/>
    <cellStyle name="Total 3 8 3" xfId="10204" xr:uid="{00000000-0005-0000-0000-0000DF270000}"/>
    <cellStyle name="Total 3 8 4" xfId="10205" xr:uid="{00000000-0005-0000-0000-0000E0270000}"/>
    <cellStyle name="Total 3 9" xfId="10206" xr:uid="{00000000-0005-0000-0000-0000E1270000}"/>
    <cellStyle name="Total 3 9 2" xfId="10207" xr:uid="{00000000-0005-0000-0000-0000E2270000}"/>
    <cellStyle name="Total 3 9 2 2" xfId="10208" xr:uid="{00000000-0005-0000-0000-0000E3270000}"/>
    <cellStyle name="Total 3 9 2 3" xfId="10209" xr:uid="{00000000-0005-0000-0000-0000E4270000}"/>
    <cellStyle name="Total 3 9 3" xfId="10210" xr:uid="{00000000-0005-0000-0000-0000E5270000}"/>
    <cellStyle name="Total 3 9 4" xfId="10211" xr:uid="{00000000-0005-0000-0000-0000E6270000}"/>
    <cellStyle name="Total 4" xfId="10212" xr:uid="{00000000-0005-0000-0000-0000E7270000}"/>
    <cellStyle name="Total 4 2" xfId="10213" xr:uid="{00000000-0005-0000-0000-0000E8270000}"/>
    <cellStyle name="Total 4 2 2" xfId="10214" xr:uid="{00000000-0005-0000-0000-0000E9270000}"/>
    <cellStyle name="Total 4 2 2 2" xfId="10215" xr:uid="{00000000-0005-0000-0000-0000EA270000}"/>
    <cellStyle name="Total 4 2 2 2 2" xfId="10216" xr:uid="{00000000-0005-0000-0000-0000EB270000}"/>
    <cellStyle name="Total 4 2 2 2 3" xfId="10217" xr:uid="{00000000-0005-0000-0000-0000EC270000}"/>
    <cellStyle name="Total 4 2 2 3" xfId="10218" xr:uid="{00000000-0005-0000-0000-0000ED270000}"/>
    <cellStyle name="Total 4 2 2 4" xfId="10219" xr:uid="{00000000-0005-0000-0000-0000EE270000}"/>
    <cellStyle name="Total 4 2 3" xfId="10220" xr:uid="{00000000-0005-0000-0000-0000EF270000}"/>
    <cellStyle name="Total 4 2 3 2" xfId="10221" xr:uid="{00000000-0005-0000-0000-0000F0270000}"/>
    <cellStyle name="Total 4 2 3 2 2" xfId="10222" xr:uid="{00000000-0005-0000-0000-0000F1270000}"/>
    <cellStyle name="Total 4 2 3 2 3" xfId="10223" xr:uid="{00000000-0005-0000-0000-0000F2270000}"/>
    <cellStyle name="Total 4 2 3 3" xfId="10224" xr:uid="{00000000-0005-0000-0000-0000F3270000}"/>
    <cellStyle name="Total 4 2 3 4" xfId="10225" xr:uid="{00000000-0005-0000-0000-0000F4270000}"/>
    <cellStyle name="Total 4 2 4" xfId="10226" xr:uid="{00000000-0005-0000-0000-0000F5270000}"/>
    <cellStyle name="Total 4 2 4 2" xfId="10227" xr:uid="{00000000-0005-0000-0000-0000F6270000}"/>
    <cellStyle name="Total 4 2 4 2 2" xfId="10228" xr:uid="{00000000-0005-0000-0000-0000F7270000}"/>
    <cellStyle name="Total 4 2 4 2 3" xfId="10229" xr:uid="{00000000-0005-0000-0000-0000F8270000}"/>
    <cellStyle name="Total 4 2 4 3" xfId="10230" xr:uid="{00000000-0005-0000-0000-0000F9270000}"/>
    <cellStyle name="Total 4 2 4 4" xfId="10231" xr:uid="{00000000-0005-0000-0000-0000FA270000}"/>
    <cellStyle name="Total 4 2 5" xfId="10232" xr:uid="{00000000-0005-0000-0000-0000FB270000}"/>
    <cellStyle name="Total 4 2 5 2" xfId="10233" xr:uid="{00000000-0005-0000-0000-0000FC270000}"/>
    <cellStyle name="Total 4 2 5 3" xfId="10234" xr:uid="{00000000-0005-0000-0000-0000FD270000}"/>
    <cellStyle name="Total 4 2 6" xfId="10235" xr:uid="{00000000-0005-0000-0000-0000FE270000}"/>
    <cellStyle name="Total 4 2 7" xfId="10236" xr:uid="{00000000-0005-0000-0000-0000FF270000}"/>
    <cellStyle name="Total 4 3" xfId="10237" xr:uid="{00000000-0005-0000-0000-000000280000}"/>
    <cellStyle name="Total 4 3 2" xfId="10238" xr:uid="{00000000-0005-0000-0000-000001280000}"/>
    <cellStyle name="Total 4 3 2 2" xfId="10239" xr:uid="{00000000-0005-0000-0000-000002280000}"/>
    <cellStyle name="Total 4 3 2 2 2" xfId="10240" xr:uid="{00000000-0005-0000-0000-000003280000}"/>
    <cellStyle name="Total 4 3 2 2 3" xfId="10241" xr:uid="{00000000-0005-0000-0000-000004280000}"/>
    <cellStyle name="Total 4 3 2 3" xfId="10242" xr:uid="{00000000-0005-0000-0000-000005280000}"/>
    <cellStyle name="Total 4 3 2 4" xfId="10243" xr:uid="{00000000-0005-0000-0000-000006280000}"/>
    <cellStyle name="Total 4 3 3" xfId="10244" xr:uid="{00000000-0005-0000-0000-000007280000}"/>
    <cellStyle name="Total 4 3 3 2" xfId="10245" xr:uid="{00000000-0005-0000-0000-000008280000}"/>
    <cellStyle name="Total 4 3 3 2 2" xfId="10246" xr:uid="{00000000-0005-0000-0000-000009280000}"/>
    <cellStyle name="Total 4 3 3 2 3" xfId="10247" xr:uid="{00000000-0005-0000-0000-00000A280000}"/>
    <cellStyle name="Total 4 3 3 3" xfId="10248" xr:uid="{00000000-0005-0000-0000-00000B280000}"/>
    <cellStyle name="Total 4 3 3 4" xfId="10249" xr:uid="{00000000-0005-0000-0000-00000C280000}"/>
    <cellStyle name="Total 4 3 4" xfId="10250" xr:uid="{00000000-0005-0000-0000-00000D280000}"/>
    <cellStyle name="Total 4 3 4 2" xfId="10251" xr:uid="{00000000-0005-0000-0000-00000E280000}"/>
    <cellStyle name="Total 4 3 4 2 2" xfId="10252" xr:uid="{00000000-0005-0000-0000-00000F280000}"/>
    <cellStyle name="Total 4 3 4 2 3" xfId="10253" xr:uid="{00000000-0005-0000-0000-000010280000}"/>
    <cellStyle name="Total 4 3 4 3" xfId="10254" xr:uid="{00000000-0005-0000-0000-000011280000}"/>
    <cellStyle name="Total 4 3 4 4" xfId="10255" xr:uid="{00000000-0005-0000-0000-000012280000}"/>
    <cellStyle name="Total 4 3 5" xfId="10256" xr:uid="{00000000-0005-0000-0000-000013280000}"/>
    <cellStyle name="Total 4 3 5 2" xfId="10257" xr:uid="{00000000-0005-0000-0000-000014280000}"/>
    <cellStyle name="Total 4 3 5 3" xfId="10258" xr:uid="{00000000-0005-0000-0000-000015280000}"/>
    <cellStyle name="Total 4 3 6" xfId="10259" xr:uid="{00000000-0005-0000-0000-000016280000}"/>
    <cellStyle name="Total 4 3 7" xfId="10260" xr:uid="{00000000-0005-0000-0000-000017280000}"/>
    <cellStyle name="Total 4 4" xfId="10261" xr:uid="{00000000-0005-0000-0000-000018280000}"/>
    <cellStyle name="Total 4 4 2" xfId="10262" xr:uid="{00000000-0005-0000-0000-000019280000}"/>
    <cellStyle name="Total 4 4 2 2" xfId="10263" xr:uid="{00000000-0005-0000-0000-00001A280000}"/>
    <cellStyle name="Total 4 4 2 2 2" xfId="10264" xr:uid="{00000000-0005-0000-0000-00001B280000}"/>
    <cellStyle name="Total 4 4 2 2 3" xfId="10265" xr:uid="{00000000-0005-0000-0000-00001C280000}"/>
    <cellStyle name="Total 4 4 2 3" xfId="10266" xr:uid="{00000000-0005-0000-0000-00001D280000}"/>
    <cellStyle name="Total 4 4 2 4" xfId="10267" xr:uid="{00000000-0005-0000-0000-00001E280000}"/>
    <cellStyle name="Total 4 4 3" xfId="10268" xr:uid="{00000000-0005-0000-0000-00001F280000}"/>
    <cellStyle name="Total 4 4 3 2" xfId="10269" xr:uid="{00000000-0005-0000-0000-000020280000}"/>
    <cellStyle name="Total 4 4 3 2 2" xfId="10270" xr:uid="{00000000-0005-0000-0000-000021280000}"/>
    <cellStyle name="Total 4 4 3 2 3" xfId="10271" xr:uid="{00000000-0005-0000-0000-000022280000}"/>
    <cellStyle name="Total 4 4 3 3" xfId="10272" xr:uid="{00000000-0005-0000-0000-000023280000}"/>
    <cellStyle name="Total 4 4 3 4" xfId="10273" xr:uid="{00000000-0005-0000-0000-000024280000}"/>
    <cellStyle name="Total 4 4 4" xfId="10274" xr:uid="{00000000-0005-0000-0000-000025280000}"/>
    <cellStyle name="Total 4 4 4 2" xfId="10275" xr:uid="{00000000-0005-0000-0000-000026280000}"/>
    <cellStyle name="Total 4 4 4 3" xfId="10276" xr:uid="{00000000-0005-0000-0000-000027280000}"/>
    <cellStyle name="Total 4 4 5" xfId="10277" xr:uid="{00000000-0005-0000-0000-000028280000}"/>
    <cellStyle name="Total 4 4 6" xfId="10278" xr:uid="{00000000-0005-0000-0000-000029280000}"/>
    <cellStyle name="Total 4 5" xfId="10279" xr:uid="{00000000-0005-0000-0000-00002A280000}"/>
    <cellStyle name="Total 4 5 2" xfId="10280" xr:uid="{00000000-0005-0000-0000-00002B280000}"/>
    <cellStyle name="Total 4 5 2 2" xfId="10281" xr:uid="{00000000-0005-0000-0000-00002C280000}"/>
    <cellStyle name="Total 4 5 2 3" xfId="10282" xr:uid="{00000000-0005-0000-0000-00002D280000}"/>
    <cellStyle name="Total 4 5 3" xfId="10283" xr:uid="{00000000-0005-0000-0000-00002E280000}"/>
    <cellStyle name="Total 4 5 4" xfId="10284" xr:uid="{00000000-0005-0000-0000-00002F280000}"/>
    <cellStyle name="Total 4 6" xfId="10285" xr:uid="{00000000-0005-0000-0000-000030280000}"/>
    <cellStyle name="Total 4 6 2" xfId="10286" xr:uid="{00000000-0005-0000-0000-000031280000}"/>
    <cellStyle name="Total 4 6 2 2" xfId="10287" xr:uid="{00000000-0005-0000-0000-000032280000}"/>
    <cellStyle name="Total 4 6 2 3" xfId="10288" xr:uid="{00000000-0005-0000-0000-000033280000}"/>
    <cellStyle name="Total 4 6 3" xfId="10289" xr:uid="{00000000-0005-0000-0000-000034280000}"/>
    <cellStyle name="Total 4 6 4" xfId="10290" xr:uid="{00000000-0005-0000-0000-000035280000}"/>
    <cellStyle name="Total 4 7" xfId="10291" xr:uid="{00000000-0005-0000-0000-000036280000}"/>
    <cellStyle name="Total 4 8" xfId="10292" xr:uid="{00000000-0005-0000-0000-000037280000}"/>
    <cellStyle name="Währung [0]_RESULTS" xfId="10293" xr:uid="{00000000-0005-0000-0000-000038280000}"/>
    <cellStyle name="Währung_RESULTS" xfId="10294" xr:uid="{00000000-0005-0000-0000-000039280000}"/>
    <cellStyle name="Warning Text 2" xfId="10295" xr:uid="{00000000-0005-0000-0000-00003A280000}"/>
    <cellStyle name="Warning Text 3" xfId="10296" xr:uid="{00000000-0005-0000-0000-00003B280000}"/>
    <cellStyle name="Warning Text 3 2" xfId="10297" xr:uid="{00000000-0005-0000-0000-00003C280000}"/>
    <cellStyle name="Warning Text 3 3" xfId="10298" xr:uid="{00000000-0005-0000-0000-00003D280000}"/>
    <cellStyle name="Warning Text 4" xfId="10299" xr:uid="{00000000-0005-0000-0000-00003E28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sheetPr>
  <dimension ref="A1:D100"/>
  <sheetViews>
    <sheetView view="pageLayout" zoomScale="70" zoomScaleNormal="100" zoomScaleSheetLayoutView="100" zoomScalePageLayoutView="70" workbookViewId="0">
      <selection activeCell="A5" sqref="A5:D5"/>
    </sheetView>
  </sheetViews>
  <sheetFormatPr defaultRowHeight="13.2" x14ac:dyDescent="0.3"/>
  <cols>
    <col min="1" max="1" width="4.109375" style="101" customWidth="1"/>
    <col min="2" max="2" width="4.6640625" style="102" customWidth="1"/>
    <col min="3" max="3" width="67.88671875" style="103" customWidth="1"/>
    <col min="4" max="4" width="13.6640625" style="104" customWidth="1"/>
    <col min="5" max="256" width="9.109375" style="104"/>
    <col min="257" max="257" width="4.109375" style="104" customWidth="1"/>
    <col min="258" max="258" width="4.6640625" style="104" customWidth="1"/>
    <col min="259" max="259" width="67.88671875" style="104" customWidth="1"/>
    <col min="260" max="260" width="13.6640625" style="104" customWidth="1"/>
    <col min="261" max="512" width="9.109375" style="104"/>
    <col min="513" max="513" width="4.109375" style="104" customWidth="1"/>
    <col min="514" max="514" width="4.6640625" style="104" customWidth="1"/>
    <col min="515" max="515" width="67.88671875" style="104" customWidth="1"/>
    <col min="516" max="516" width="13.6640625" style="104" customWidth="1"/>
    <col min="517" max="768" width="9.109375" style="104"/>
    <col min="769" max="769" width="4.109375" style="104" customWidth="1"/>
    <col min="770" max="770" width="4.6640625" style="104" customWidth="1"/>
    <col min="771" max="771" width="67.88671875" style="104" customWidth="1"/>
    <col min="772" max="772" width="13.6640625" style="104" customWidth="1"/>
    <col min="773" max="1024" width="9.109375" style="104"/>
    <col min="1025" max="1025" width="4.109375" style="104" customWidth="1"/>
    <col min="1026" max="1026" width="4.6640625" style="104" customWidth="1"/>
    <col min="1027" max="1027" width="67.88671875" style="104" customWidth="1"/>
    <col min="1028" max="1028" width="13.6640625" style="104" customWidth="1"/>
    <col min="1029" max="1280" width="9.109375" style="104"/>
    <col min="1281" max="1281" width="4.109375" style="104" customWidth="1"/>
    <col min="1282" max="1282" width="4.6640625" style="104" customWidth="1"/>
    <col min="1283" max="1283" width="67.88671875" style="104" customWidth="1"/>
    <col min="1284" max="1284" width="13.6640625" style="104" customWidth="1"/>
    <col min="1285" max="1536" width="9.109375" style="104"/>
    <col min="1537" max="1537" width="4.109375" style="104" customWidth="1"/>
    <col min="1538" max="1538" width="4.6640625" style="104" customWidth="1"/>
    <col min="1539" max="1539" width="67.88671875" style="104" customWidth="1"/>
    <col min="1540" max="1540" width="13.6640625" style="104" customWidth="1"/>
    <col min="1541" max="1792" width="9.109375" style="104"/>
    <col min="1793" max="1793" width="4.109375" style="104" customWidth="1"/>
    <col min="1794" max="1794" width="4.6640625" style="104" customWidth="1"/>
    <col min="1795" max="1795" width="67.88671875" style="104" customWidth="1"/>
    <col min="1796" max="1796" width="13.6640625" style="104" customWidth="1"/>
    <col min="1797" max="2048" width="9.109375" style="104"/>
    <col min="2049" max="2049" width="4.109375" style="104" customWidth="1"/>
    <col min="2050" max="2050" width="4.6640625" style="104" customWidth="1"/>
    <col min="2051" max="2051" width="67.88671875" style="104" customWidth="1"/>
    <col min="2052" max="2052" width="13.6640625" style="104" customWidth="1"/>
    <col min="2053" max="2304" width="9.109375" style="104"/>
    <col min="2305" max="2305" width="4.109375" style="104" customWidth="1"/>
    <col min="2306" max="2306" width="4.6640625" style="104" customWidth="1"/>
    <col min="2307" max="2307" width="67.88671875" style="104" customWidth="1"/>
    <col min="2308" max="2308" width="13.6640625" style="104" customWidth="1"/>
    <col min="2309" max="2560" width="9.109375" style="104"/>
    <col min="2561" max="2561" width="4.109375" style="104" customWidth="1"/>
    <col min="2562" max="2562" width="4.6640625" style="104" customWidth="1"/>
    <col min="2563" max="2563" width="67.88671875" style="104" customWidth="1"/>
    <col min="2564" max="2564" width="13.6640625" style="104" customWidth="1"/>
    <col min="2565" max="2816" width="9.109375" style="104"/>
    <col min="2817" max="2817" width="4.109375" style="104" customWidth="1"/>
    <col min="2818" max="2818" width="4.6640625" style="104" customWidth="1"/>
    <col min="2819" max="2819" width="67.88671875" style="104" customWidth="1"/>
    <col min="2820" max="2820" width="13.6640625" style="104" customWidth="1"/>
    <col min="2821" max="3072" width="9.109375" style="104"/>
    <col min="3073" max="3073" width="4.109375" style="104" customWidth="1"/>
    <col min="3074" max="3074" width="4.6640625" style="104" customWidth="1"/>
    <col min="3075" max="3075" width="67.88671875" style="104" customWidth="1"/>
    <col min="3076" max="3076" width="13.6640625" style="104" customWidth="1"/>
    <col min="3077" max="3328" width="9.109375" style="104"/>
    <col min="3329" max="3329" width="4.109375" style="104" customWidth="1"/>
    <col min="3330" max="3330" width="4.6640625" style="104" customWidth="1"/>
    <col min="3331" max="3331" width="67.88671875" style="104" customWidth="1"/>
    <col min="3332" max="3332" width="13.6640625" style="104" customWidth="1"/>
    <col min="3333" max="3584" width="9.109375" style="104"/>
    <col min="3585" max="3585" width="4.109375" style="104" customWidth="1"/>
    <col min="3586" max="3586" width="4.6640625" style="104" customWidth="1"/>
    <col min="3587" max="3587" width="67.88671875" style="104" customWidth="1"/>
    <col min="3588" max="3588" width="13.6640625" style="104" customWidth="1"/>
    <col min="3589" max="3840" width="9.109375" style="104"/>
    <col min="3841" max="3841" width="4.109375" style="104" customWidth="1"/>
    <col min="3842" max="3842" width="4.6640625" style="104" customWidth="1"/>
    <col min="3843" max="3843" width="67.88671875" style="104" customWidth="1"/>
    <col min="3844" max="3844" width="13.6640625" style="104" customWidth="1"/>
    <col min="3845" max="4096" width="9.109375" style="104"/>
    <col min="4097" max="4097" width="4.109375" style="104" customWidth="1"/>
    <col min="4098" max="4098" width="4.6640625" style="104" customWidth="1"/>
    <col min="4099" max="4099" width="67.88671875" style="104" customWidth="1"/>
    <col min="4100" max="4100" width="13.6640625" style="104" customWidth="1"/>
    <col min="4101" max="4352" width="9.109375" style="104"/>
    <col min="4353" max="4353" width="4.109375" style="104" customWidth="1"/>
    <col min="4354" max="4354" width="4.6640625" style="104" customWidth="1"/>
    <col min="4355" max="4355" width="67.88671875" style="104" customWidth="1"/>
    <col min="4356" max="4356" width="13.6640625" style="104" customWidth="1"/>
    <col min="4357" max="4608" width="9.109375" style="104"/>
    <col min="4609" max="4609" width="4.109375" style="104" customWidth="1"/>
    <col min="4610" max="4610" width="4.6640625" style="104" customWidth="1"/>
    <col min="4611" max="4611" width="67.88671875" style="104" customWidth="1"/>
    <col min="4612" max="4612" width="13.6640625" style="104" customWidth="1"/>
    <col min="4613" max="4864" width="9.109375" style="104"/>
    <col min="4865" max="4865" width="4.109375" style="104" customWidth="1"/>
    <col min="4866" max="4866" width="4.6640625" style="104" customWidth="1"/>
    <col min="4867" max="4867" width="67.88671875" style="104" customWidth="1"/>
    <col min="4868" max="4868" width="13.6640625" style="104" customWidth="1"/>
    <col min="4869" max="5120" width="9.109375" style="104"/>
    <col min="5121" max="5121" width="4.109375" style="104" customWidth="1"/>
    <col min="5122" max="5122" width="4.6640625" style="104" customWidth="1"/>
    <col min="5123" max="5123" width="67.88671875" style="104" customWidth="1"/>
    <col min="5124" max="5124" width="13.6640625" style="104" customWidth="1"/>
    <col min="5125" max="5376" width="9.109375" style="104"/>
    <col min="5377" max="5377" width="4.109375" style="104" customWidth="1"/>
    <col min="5378" max="5378" width="4.6640625" style="104" customWidth="1"/>
    <col min="5379" max="5379" width="67.88671875" style="104" customWidth="1"/>
    <col min="5380" max="5380" width="13.6640625" style="104" customWidth="1"/>
    <col min="5381" max="5632" width="9.109375" style="104"/>
    <col min="5633" max="5633" width="4.109375" style="104" customWidth="1"/>
    <col min="5634" max="5634" width="4.6640625" style="104" customWidth="1"/>
    <col min="5635" max="5635" width="67.88671875" style="104" customWidth="1"/>
    <col min="5636" max="5636" width="13.6640625" style="104" customWidth="1"/>
    <col min="5637" max="5888" width="9.109375" style="104"/>
    <col min="5889" max="5889" width="4.109375" style="104" customWidth="1"/>
    <col min="5890" max="5890" width="4.6640625" style="104" customWidth="1"/>
    <col min="5891" max="5891" width="67.88671875" style="104" customWidth="1"/>
    <col min="5892" max="5892" width="13.6640625" style="104" customWidth="1"/>
    <col min="5893" max="6144" width="9.109375" style="104"/>
    <col min="6145" max="6145" width="4.109375" style="104" customWidth="1"/>
    <col min="6146" max="6146" width="4.6640625" style="104" customWidth="1"/>
    <col min="6147" max="6147" width="67.88671875" style="104" customWidth="1"/>
    <col min="6148" max="6148" width="13.6640625" style="104" customWidth="1"/>
    <col min="6149" max="6400" width="9.109375" style="104"/>
    <col min="6401" max="6401" width="4.109375" style="104" customWidth="1"/>
    <col min="6402" max="6402" width="4.6640625" style="104" customWidth="1"/>
    <col min="6403" max="6403" width="67.88671875" style="104" customWidth="1"/>
    <col min="6404" max="6404" width="13.6640625" style="104" customWidth="1"/>
    <col min="6405" max="6656" width="9.109375" style="104"/>
    <col min="6657" max="6657" width="4.109375" style="104" customWidth="1"/>
    <col min="6658" max="6658" width="4.6640625" style="104" customWidth="1"/>
    <col min="6659" max="6659" width="67.88671875" style="104" customWidth="1"/>
    <col min="6660" max="6660" width="13.6640625" style="104" customWidth="1"/>
    <col min="6661" max="6912" width="9.109375" style="104"/>
    <col min="6913" max="6913" width="4.109375" style="104" customWidth="1"/>
    <col min="6914" max="6914" width="4.6640625" style="104" customWidth="1"/>
    <col min="6915" max="6915" width="67.88671875" style="104" customWidth="1"/>
    <col min="6916" max="6916" width="13.6640625" style="104" customWidth="1"/>
    <col min="6917" max="7168" width="9.109375" style="104"/>
    <col min="7169" max="7169" width="4.109375" style="104" customWidth="1"/>
    <col min="7170" max="7170" width="4.6640625" style="104" customWidth="1"/>
    <col min="7171" max="7171" width="67.88671875" style="104" customWidth="1"/>
    <col min="7172" max="7172" width="13.6640625" style="104" customWidth="1"/>
    <col min="7173" max="7424" width="9.109375" style="104"/>
    <col min="7425" max="7425" width="4.109375" style="104" customWidth="1"/>
    <col min="7426" max="7426" width="4.6640625" style="104" customWidth="1"/>
    <col min="7427" max="7427" width="67.88671875" style="104" customWidth="1"/>
    <col min="7428" max="7428" width="13.6640625" style="104" customWidth="1"/>
    <col min="7429" max="7680" width="9.109375" style="104"/>
    <col min="7681" max="7681" width="4.109375" style="104" customWidth="1"/>
    <col min="7682" max="7682" width="4.6640625" style="104" customWidth="1"/>
    <col min="7683" max="7683" width="67.88671875" style="104" customWidth="1"/>
    <col min="7684" max="7684" width="13.6640625" style="104" customWidth="1"/>
    <col min="7685" max="7936" width="9.109375" style="104"/>
    <col min="7937" max="7937" width="4.109375" style="104" customWidth="1"/>
    <col min="7938" max="7938" width="4.6640625" style="104" customWidth="1"/>
    <col min="7939" max="7939" width="67.88671875" style="104" customWidth="1"/>
    <col min="7940" max="7940" width="13.6640625" style="104" customWidth="1"/>
    <col min="7941" max="8192" width="9.109375" style="104"/>
    <col min="8193" max="8193" width="4.109375" style="104" customWidth="1"/>
    <col min="8194" max="8194" width="4.6640625" style="104" customWidth="1"/>
    <col min="8195" max="8195" width="67.88671875" style="104" customWidth="1"/>
    <col min="8196" max="8196" width="13.6640625" style="104" customWidth="1"/>
    <col min="8197" max="8448" width="9.109375" style="104"/>
    <col min="8449" max="8449" width="4.109375" style="104" customWidth="1"/>
    <col min="8450" max="8450" width="4.6640625" style="104" customWidth="1"/>
    <col min="8451" max="8451" width="67.88671875" style="104" customWidth="1"/>
    <col min="8452" max="8452" width="13.6640625" style="104" customWidth="1"/>
    <col min="8453" max="8704" width="9.109375" style="104"/>
    <col min="8705" max="8705" width="4.109375" style="104" customWidth="1"/>
    <col min="8706" max="8706" width="4.6640625" style="104" customWidth="1"/>
    <col min="8707" max="8707" width="67.88671875" style="104" customWidth="1"/>
    <col min="8708" max="8708" width="13.6640625" style="104" customWidth="1"/>
    <col min="8709" max="8960" width="9.109375" style="104"/>
    <col min="8961" max="8961" width="4.109375" style="104" customWidth="1"/>
    <col min="8962" max="8962" width="4.6640625" style="104" customWidth="1"/>
    <col min="8963" max="8963" width="67.88671875" style="104" customWidth="1"/>
    <col min="8964" max="8964" width="13.6640625" style="104" customWidth="1"/>
    <col min="8965" max="9216" width="9.109375" style="104"/>
    <col min="9217" max="9217" width="4.109375" style="104" customWidth="1"/>
    <col min="9218" max="9218" width="4.6640625" style="104" customWidth="1"/>
    <col min="9219" max="9219" width="67.88671875" style="104" customWidth="1"/>
    <col min="9220" max="9220" width="13.6640625" style="104" customWidth="1"/>
    <col min="9221" max="9472" width="9.109375" style="104"/>
    <col min="9473" max="9473" width="4.109375" style="104" customWidth="1"/>
    <col min="9474" max="9474" width="4.6640625" style="104" customWidth="1"/>
    <col min="9475" max="9475" width="67.88671875" style="104" customWidth="1"/>
    <col min="9476" max="9476" width="13.6640625" style="104" customWidth="1"/>
    <col min="9477" max="9728" width="9.109375" style="104"/>
    <col min="9729" max="9729" width="4.109375" style="104" customWidth="1"/>
    <col min="9730" max="9730" width="4.6640625" style="104" customWidth="1"/>
    <col min="9731" max="9731" width="67.88671875" style="104" customWidth="1"/>
    <col min="9732" max="9732" width="13.6640625" style="104" customWidth="1"/>
    <col min="9733" max="9984" width="9.109375" style="104"/>
    <col min="9985" max="9985" width="4.109375" style="104" customWidth="1"/>
    <col min="9986" max="9986" width="4.6640625" style="104" customWidth="1"/>
    <col min="9987" max="9987" width="67.88671875" style="104" customWidth="1"/>
    <col min="9988" max="9988" width="13.6640625" style="104" customWidth="1"/>
    <col min="9989" max="10240" width="9.109375" style="104"/>
    <col min="10241" max="10241" width="4.109375" style="104" customWidth="1"/>
    <col min="10242" max="10242" width="4.6640625" style="104" customWidth="1"/>
    <col min="10243" max="10243" width="67.88671875" style="104" customWidth="1"/>
    <col min="10244" max="10244" width="13.6640625" style="104" customWidth="1"/>
    <col min="10245" max="10496" width="9.109375" style="104"/>
    <col min="10497" max="10497" width="4.109375" style="104" customWidth="1"/>
    <col min="10498" max="10498" width="4.6640625" style="104" customWidth="1"/>
    <col min="10499" max="10499" width="67.88671875" style="104" customWidth="1"/>
    <col min="10500" max="10500" width="13.6640625" style="104" customWidth="1"/>
    <col min="10501" max="10752" width="9.109375" style="104"/>
    <col min="10753" max="10753" width="4.109375" style="104" customWidth="1"/>
    <col min="10754" max="10754" width="4.6640625" style="104" customWidth="1"/>
    <col min="10755" max="10755" width="67.88671875" style="104" customWidth="1"/>
    <col min="10756" max="10756" width="13.6640625" style="104" customWidth="1"/>
    <col min="10757" max="11008" width="9.109375" style="104"/>
    <col min="11009" max="11009" width="4.109375" style="104" customWidth="1"/>
    <col min="11010" max="11010" width="4.6640625" style="104" customWidth="1"/>
    <col min="11011" max="11011" width="67.88671875" style="104" customWidth="1"/>
    <col min="11012" max="11012" width="13.6640625" style="104" customWidth="1"/>
    <col min="11013" max="11264" width="9.109375" style="104"/>
    <col min="11265" max="11265" width="4.109375" style="104" customWidth="1"/>
    <col min="11266" max="11266" width="4.6640625" style="104" customWidth="1"/>
    <col min="11267" max="11267" width="67.88671875" style="104" customWidth="1"/>
    <col min="11268" max="11268" width="13.6640625" style="104" customWidth="1"/>
    <col min="11269" max="11520" width="9.109375" style="104"/>
    <col min="11521" max="11521" width="4.109375" style="104" customWidth="1"/>
    <col min="11522" max="11522" width="4.6640625" style="104" customWidth="1"/>
    <col min="11523" max="11523" width="67.88671875" style="104" customWidth="1"/>
    <col min="11524" max="11524" width="13.6640625" style="104" customWidth="1"/>
    <col min="11525" max="11776" width="9.109375" style="104"/>
    <col min="11777" max="11777" width="4.109375" style="104" customWidth="1"/>
    <col min="11778" max="11778" width="4.6640625" style="104" customWidth="1"/>
    <col min="11779" max="11779" width="67.88671875" style="104" customWidth="1"/>
    <col min="11780" max="11780" width="13.6640625" style="104" customWidth="1"/>
    <col min="11781" max="12032" width="9.109375" style="104"/>
    <col min="12033" max="12033" width="4.109375" style="104" customWidth="1"/>
    <col min="12034" max="12034" width="4.6640625" style="104" customWidth="1"/>
    <col min="12035" max="12035" width="67.88671875" style="104" customWidth="1"/>
    <col min="12036" max="12036" width="13.6640625" style="104" customWidth="1"/>
    <col min="12037" max="12288" width="9.109375" style="104"/>
    <col min="12289" max="12289" width="4.109375" style="104" customWidth="1"/>
    <col min="12290" max="12290" width="4.6640625" style="104" customWidth="1"/>
    <col min="12291" max="12291" width="67.88671875" style="104" customWidth="1"/>
    <col min="12292" max="12292" width="13.6640625" style="104" customWidth="1"/>
    <col min="12293" max="12544" width="9.109375" style="104"/>
    <col min="12545" max="12545" width="4.109375" style="104" customWidth="1"/>
    <col min="12546" max="12546" width="4.6640625" style="104" customWidth="1"/>
    <col min="12547" max="12547" width="67.88671875" style="104" customWidth="1"/>
    <col min="12548" max="12548" width="13.6640625" style="104" customWidth="1"/>
    <col min="12549" max="12800" width="9.109375" style="104"/>
    <col min="12801" max="12801" width="4.109375" style="104" customWidth="1"/>
    <col min="12802" max="12802" width="4.6640625" style="104" customWidth="1"/>
    <col min="12803" max="12803" width="67.88671875" style="104" customWidth="1"/>
    <col min="12804" max="12804" width="13.6640625" style="104" customWidth="1"/>
    <col min="12805" max="13056" width="9.109375" style="104"/>
    <col min="13057" max="13057" width="4.109375" style="104" customWidth="1"/>
    <col min="13058" max="13058" width="4.6640625" style="104" customWidth="1"/>
    <col min="13059" max="13059" width="67.88671875" style="104" customWidth="1"/>
    <col min="13060" max="13060" width="13.6640625" style="104" customWidth="1"/>
    <col min="13061" max="13312" width="9.109375" style="104"/>
    <col min="13313" max="13313" width="4.109375" style="104" customWidth="1"/>
    <col min="13314" max="13314" width="4.6640625" style="104" customWidth="1"/>
    <col min="13315" max="13315" width="67.88671875" style="104" customWidth="1"/>
    <col min="13316" max="13316" width="13.6640625" style="104" customWidth="1"/>
    <col min="13317" max="13568" width="9.109375" style="104"/>
    <col min="13569" max="13569" width="4.109375" style="104" customWidth="1"/>
    <col min="13570" max="13570" width="4.6640625" style="104" customWidth="1"/>
    <col min="13571" max="13571" width="67.88671875" style="104" customWidth="1"/>
    <col min="13572" max="13572" width="13.6640625" style="104" customWidth="1"/>
    <col min="13573" max="13824" width="9.109375" style="104"/>
    <col min="13825" max="13825" width="4.109375" style="104" customWidth="1"/>
    <col min="13826" max="13826" width="4.6640625" style="104" customWidth="1"/>
    <col min="13827" max="13827" width="67.88671875" style="104" customWidth="1"/>
    <col min="13828" max="13828" width="13.6640625" style="104" customWidth="1"/>
    <col min="13829" max="14080" width="9.109375" style="104"/>
    <col min="14081" max="14081" width="4.109375" style="104" customWidth="1"/>
    <col min="14082" max="14082" width="4.6640625" style="104" customWidth="1"/>
    <col min="14083" max="14083" width="67.88671875" style="104" customWidth="1"/>
    <col min="14084" max="14084" width="13.6640625" style="104" customWidth="1"/>
    <col min="14085" max="14336" width="9.109375" style="104"/>
    <col min="14337" max="14337" width="4.109375" style="104" customWidth="1"/>
    <col min="14338" max="14338" width="4.6640625" style="104" customWidth="1"/>
    <col min="14339" max="14339" width="67.88671875" style="104" customWidth="1"/>
    <col min="14340" max="14340" width="13.6640625" style="104" customWidth="1"/>
    <col min="14341" max="14592" width="9.109375" style="104"/>
    <col min="14593" max="14593" width="4.109375" style="104" customWidth="1"/>
    <col min="14594" max="14594" width="4.6640625" style="104" customWidth="1"/>
    <col min="14595" max="14595" width="67.88671875" style="104" customWidth="1"/>
    <col min="14596" max="14596" width="13.6640625" style="104" customWidth="1"/>
    <col min="14597" max="14848" width="9.109375" style="104"/>
    <col min="14849" max="14849" width="4.109375" style="104" customWidth="1"/>
    <col min="14850" max="14850" width="4.6640625" style="104" customWidth="1"/>
    <col min="14851" max="14851" width="67.88671875" style="104" customWidth="1"/>
    <col min="14852" max="14852" width="13.6640625" style="104" customWidth="1"/>
    <col min="14853" max="15104" width="9.109375" style="104"/>
    <col min="15105" max="15105" width="4.109375" style="104" customWidth="1"/>
    <col min="15106" max="15106" width="4.6640625" style="104" customWidth="1"/>
    <col min="15107" max="15107" width="67.88671875" style="104" customWidth="1"/>
    <col min="15108" max="15108" width="13.6640625" style="104" customWidth="1"/>
    <col min="15109" max="15360" width="9.109375" style="104"/>
    <col min="15361" max="15361" width="4.109375" style="104" customWidth="1"/>
    <col min="15362" max="15362" width="4.6640625" style="104" customWidth="1"/>
    <col min="15363" max="15363" width="67.88671875" style="104" customWidth="1"/>
    <col min="15364" max="15364" width="13.6640625" style="104" customWidth="1"/>
    <col min="15365" max="15616" width="9.109375" style="104"/>
    <col min="15617" max="15617" width="4.109375" style="104" customWidth="1"/>
    <col min="15618" max="15618" width="4.6640625" style="104" customWidth="1"/>
    <col min="15619" max="15619" width="67.88671875" style="104" customWidth="1"/>
    <col min="15620" max="15620" width="13.6640625" style="104" customWidth="1"/>
    <col min="15621" max="15872" width="9.109375" style="104"/>
    <col min="15873" max="15873" width="4.109375" style="104" customWidth="1"/>
    <col min="15874" max="15874" width="4.6640625" style="104" customWidth="1"/>
    <col min="15875" max="15875" width="67.88671875" style="104" customWidth="1"/>
    <col min="15876" max="15876" width="13.6640625" style="104" customWidth="1"/>
    <col min="15877" max="16128" width="9.109375" style="104"/>
    <col min="16129" max="16129" width="4.109375" style="104" customWidth="1"/>
    <col min="16130" max="16130" width="4.6640625" style="104" customWidth="1"/>
    <col min="16131" max="16131" width="67.88671875" style="104" customWidth="1"/>
    <col min="16132" max="16132" width="13.6640625" style="104" customWidth="1"/>
    <col min="16133" max="16384" width="9.109375" style="104"/>
  </cols>
  <sheetData>
    <row r="1" spans="1:4" s="66" customFormat="1" x14ac:dyDescent="0.3">
      <c r="A1" s="298"/>
      <c r="B1" s="298"/>
      <c r="C1" s="298"/>
      <c r="D1" s="298"/>
    </row>
    <row r="2" spans="1:4" s="67" customFormat="1" ht="27.75" customHeight="1" x14ac:dyDescent="0.3">
      <c r="A2" s="299"/>
      <c r="B2" s="299"/>
      <c r="C2" s="299"/>
      <c r="D2" s="299"/>
    </row>
    <row r="3" spans="1:4" s="68" customFormat="1" ht="40.5" customHeight="1" x14ac:dyDescent="0.3">
      <c r="A3" s="297"/>
      <c r="B3" s="297"/>
      <c r="C3" s="297"/>
      <c r="D3" s="297"/>
    </row>
    <row r="4" spans="1:4" s="68" customFormat="1" ht="131.25" customHeight="1" x14ac:dyDescent="0.3">
      <c r="A4" s="297"/>
      <c r="B4" s="297"/>
      <c r="C4" s="297"/>
      <c r="D4" s="297"/>
    </row>
    <row r="5" spans="1:4" s="69" customFormat="1" ht="55.5" customHeight="1" x14ac:dyDescent="0.3">
      <c r="A5" s="300" t="s">
        <v>476</v>
      </c>
      <c r="B5" s="301"/>
      <c r="C5" s="301"/>
      <c r="D5" s="301"/>
    </row>
    <row r="6" spans="1:4" s="68" customFormat="1" ht="65.25" customHeight="1" x14ac:dyDescent="0.3">
      <c r="A6" s="297"/>
      <c r="B6" s="297"/>
      <c r="C6" s="297"/>
      <c r="D6" s="297"/>
    </row>
    <row r="7" spans="1:4" s="68" customFormat="1" ht="54" customHeight="1" x14ac:dyDescent="0.3">
      <c r="A7" s="297"/>
      <c r="B7" s="297"/>
      <c r="C7" s="297"/>
      <c r="D7" s="297"/>
    </row>
    <row r="8" spans="1:4" s="66" customFormat="1" ht="93" customHeight="1" x14ac:dyDescent="0.3">
      <c r="A8" s="297"/>
      <c r="B8" s="297"/>
      <c r="C8" s="297"/>
      <c r="D8" s="297"/>
    </row>
    <row r="9" spans="1:4" s="66" customFormat="1" ht="39" customHeight="1" x14ac:dyDescent="0.3">
      <c r="A9" s="297"/>
      <c r="B9" s="297"/>
      <c r="C9" s="297"/>
      <c r="D9" s="297"/>
    </row>
    <row r="10" spans="1:4" s="66" customFormat="1" ht="65.25" customHeight="1" x14ac:dyDescent="0.3">
      <c r="A10" s="297"/>
      <c r="B10" s="297"/>
      <c r="C10" s="297"/>
      <c r="D10" s="297"/>
    </row>
    <row r="11" spans="1:4" s="66" customFormat="1" ht="27.75" customHeight="1" x14ac:dyDescent="0.3">
      <c r="A11" s="297" t="s">
        <v>477</v>
      </c>
      <c r="B11" s="297"/>
      <c r="C11" s="297"/>
      <c r="D11" s="297"/>
    </row>
    <row r="12" spans="1:4" s="66" customFormat="1" ht="54.75" customHeight="1" x14ac:dyDescent="0.3">
      <c r="A12" s="297"/>
      <c r="B12" s="297"/>
      <c r="C12" s="297"/>
      <c r="D12" s="297"/>
    </row>
    <row r="13" spans="1:4" s="66" customFormat="1" ht="30" customHeight="1" x14ac:dyDescent="0.3">
      <c r="A13" s="297"/>
      <c r="B13" s="297"/>
      <c r="C13" s="297"/>
      <c r="D13" s="297"/>
    </row>
    <row r="14" spans="1:4" s="66" customFormat="1" ht="66.75" customHeight="1" x14ac:dyDescent="0.3">
      <c r="A14" s="297"/>
      <c r="B14" s="297"/>
      <c r="C14" s="297"/>
      <c r="D14" s="297"/>
    </row>
    <row r="15" spans="1:4" s="66" customFormat="1" ht="66" customHeight="1" x14ac:dyDescent="0.3">
      <c r="A15" s="297"/>
      <c r="B15" s="297"/>
      <c r="C15" s="297"/>
      <c r="D15" s="297"/>
    </row>
    <row r="16" spans="1:4" s="66" customFormat="1" ht="52.5" customHeight="1" x14ac:dyDescent="0.3">
      <c r="A16" s="297"/>
      <c r="B16" s="297"/>
      <c r="C16" s="297"/>
      <c r="D16" s="297"/>
    </row>
    <row r="17" spans="1:4" s="66" customFormat="1" ht="15.75" customHeight="1" x14ac:dyDescent="0.3">
      <c r="A17" s="297"/>
      <c r="B17" s="297"/>
      <c r="C17" s="297"/>
      <c r="D17" s="297"/>
    </row>
    <row r="18" spans="1:4" s="68" customFormat="1" x14ac:dyDescent="0.3">
      <c r="A18" s="70"/>
      <c r="B18" s="70"/>
      <c r="C18" s="70"/>
      <c r="D18" s="70"/>
    </row>
    <row r="19" spans="1:4" s="68" customFormat="1" ht="42" customHeight="1" x14ac:dyDescent="0.3">
      <c r="A19" s="297"/>
      <c r="B19" s="297"/>
      <c r="C19" s="297"/>
      <c r="D19" s="297"/>
    </row>
    <row r="20" spans="1:4" s="66" customFormat="1" x14ac:dyDescent="0.3">
      <c r="A20" s="71"/>
      <c r="B20" s="71"/>
      <c r="C20" s="72"/>
      <c r="D20" s="73"/>
    </row>
    <row r="21" spans="1:4" s="68" customFormat="1" x14ac:dyDescent="0.3">
      <c r="A21" s="297"/>
      <c r="B21" s="297"/>
      <c r="C21" s="297"/>
      <c r="D21" s="297"/>
    </row>
    <row r="22" spans="1:4" s="66" customFormat="1" ht="79.5" customHeight="1" x14ac:dyDescent="0.3">
      <c r="A22" s="297"/>
      <c r="B22" s="297"/>
      <c r="C22" s="297"/>
      <c r="D22" s="297"/>
    </row>
    <row r="23" spans="1:4" s="66" customFormat="1" ht="53.25" customHeight="1" x14ac:dyDescent="0.3">
      <c r="A23" s="297"/>
      <c r="B23" s="297"/>
      <c r="C23" s="297"/>
      <c r="D23" s="297"/>
    </row>
    <row r="24" spans="1:4" s="66" customFormat="1" ht="40.5" customHeight="1" x14ac:dyDescent="0.3">
      <c r="A24" s="297"/>
      <c r="B24" s="297"/>
      <c r="C24" s="297"/>
      <c r="D24" s="297"/>
    </row>
    <row r="25" spans="1:4" s="66" customFormat="1" ht="54.75" customHeight="1" x14ac:dyDescent="0.3">
      <c r="A25" s="297"/>
      <c r="B25" s="297"/>
      <c r="C25" s="297"/>
      <c r="D25" s="297"/>
    </row>
    <row r="26" spans="1:4" s="66" customFormat="1" ht="53.25" customHeight="1" x14ac:dyDescent="0.3">
      <c r="A26" s="297"/>
      <c r="B26" s="297"/>
      <c r="C26" s="297"/>
      <c r="D26" s="297"/>
    </row>
    <row r="27" spans="1:4" s="66" customFormat="1" ht="18.75" customHeight="1" x14ac:dyDescent="0.3">
      <c r="A27" s="297"/>
      <c r="B27" s="297"/>
      <c r="C27" s="297"/>
      <c r="D27" s="297"/>
    </row>
    <row r="28" spans="1:4" s="66" customFormat="1" ht="195" customHeight="1" x14ac:dyDescent="0.3">
      <c r="A28" s="297"/>
      <c r="B28" s="297"/>
      <c r="C28" s="297"/>
      <c r="D28" s="297"/>
    </row>
    <row r="29" spans="1:4" s="66" customFormat="1" ht="29.25" customHeight="1" x14ac:dyDescent="0.3">
      <c r="A29" s="297"/>
      <c r="B29" s="297"/>
      <c r="C29" s="297"/>
      <c r="D29" s="297"/>
    </row>
    <row r="30" spans="1:4" s="66" customFormat="1" ht="15" customHeight="1" x14ac:dyDescent="0.3">
      <c r="A30" s="297"/>
      <c r="B30" s="297"/>
      <c r="C30" s="297"/>
      <c r="D30" s="297"/>
    </row>
    <row r="31" spans="1:4" s="66" customFormat="1" x14ac:dyDescent="0.3">
      <c r="A31" s="71"/>
      <c r="B31" s="71"/>
      <c r="C31" s="72"/>
      <c r="D31" s="73"/>
    </row>
    <row r="32" spans="1:4" s="66" customFormat="1" ht="39.75" customHeight="1" x14ac:dyDescent="0.3">
      <c r="A32" s="297"/>
      <c r="B32" s="297"/>
      <c r="C32" s="297"/>
      <c r="D32" s="297"/>
    </row>
    <row r="33" spans="1:4" s="66" customFormat="1" ht="40.5" customHeight="1" x14ac:dyDescent="0.3">
      <c r="A33" s="297"/>
      <c r="B33" s="297"/>
      <c r="C33" s="297"/>
      <c r="D33" s="297"/>
    </row>
    <row r="34" spans="1:4" s="66" customFormat="1" ht="28.5" customHeight="1" x14ac:dyDescent="0.3">
      <c r="A34" s="297"/>
      <c r="B34" s="297"/>
      <c r="C34" s="297"/>
      <c r="D34" s="297"/>
    </row>
    <row r="35" spans="1:4" s="66" customFormat="1" x14ac:dyDescent="0.3">
      <c r="A35" s="297"/>
      <c r="B35" s="297"/>
      <c r="C35" s="297"/>
      <c r="D35" s="297"/>
    </row>
    <row r="36" spans="1:4" s="66" customFormat="1" ht="115.5" customHeight="1" x14ac:dyDescent="0.3">
      <c r="A36" s="297"/>
      <c r="B36" s="297"/>
      <c r="C36" s="297"/>
      <c r="D36" s="297"/>
    </row>
    <row r="37" spans="1:4" s="66" customFormat="1" x14ac:dyDescent="0.3">
      <c r="A37" s="71"/>
      <c r="B37" s="71"/>
      <c r="C37" s="72"/>
      <c r="D37" s="73"/>
    </row>
    <row r="38" spans="1:4" s="66" customFormat="1" ht="93" customHeight="1" x14ac:dyDescent="0.3">
      <c r="A38" s="297"/>
      <c r="B38" s="297"/>
      <c r="C38" s="297"/>
      <c r="D38" s="297"/>
    </row>
    <row r="39" spans="1:4" s="66" customFormat="1" ht="28.5" customHeight="1" x14ac:dyDescent="0.3">
      <c r="A39" s="297"/>
      <c r="B39" s="297"/>
      <c r="C39" s="297"/>
      <c r="D39" s="297"/>
    </row>
    <row r="40" spans="1:4" s="66" customFormat="1" ht="39.75" customHeight="1" x14ac:dyDescent="0.3">
      <c r="A40" s="297"/>
      <c r="B40" s="297"/>
      <c r="C40" s="297"/>
      <c r="D40" s="297"/>
    </row>
    <row r="41" spans="1:4" s="66" customFormat="1" ht="29.25" customHeight="1" x14ac:dyDescent="0.3">
      <c r="A41" s="297"/>
      <c r="B41" s="297"/>
      <c r="C41" s="297"/>
      <c r="D41" s="297"/>
    </row>
    <row r="42" spans="1:4" s="68" customFormat="1" ht="40.5" customHeight="1" x14ac:dyDescent="0.3">
      <c r="A42" s="297"/>
      <c r="B42" s="297"/>
      <c r="C42" s="297"/>
      <c r="D42" s="297"/>
    </row>
    <row r="43" spans="1:4" s="66" customFormat="1" ht="40.5" customHeight="1" x14ac:dyDescent="0.3">
      <c r="A43" s="297"/>
      <c r="B43" s="297"/>
      <c r="C43" s="297"/>
      <c r="D43" s="297"/>
    </row>
    <row r="44" spans="1:4" s="68" customFormat="1" x14ac:dyDescent="0.3">
      <c r="A44" s="70"/>
      <c r="B44" s="70"/>
      <c r="C44" s="70"/>
      <c r="D44" s="70"/>
    </row>
    <row r="45" spans="1:4" s="69" customFormat="1" ht="66.75" customHeight="1" x14ac:dyDescent="0.3">
      <c r="A45" s="297"/>
      <c r="B45" s="297"/>
      <c r="C45" s="297"/>
      <c r="D45" s="297"/>
    </row>
    <row r="46" spans="1:4" s="69" customFormat="1" ht="39.75" customHeight="1" x14ac:dyDescent="0.3">
      <c r="A46" s="297"/>
      <c r="B46" s="297"/>
      <c r="C46" s="297"/>
      <c r="D46" s="297"/>
    </row>
    <row r="47" spans="1:4" s="69" customFormat="1" ht="93" customHeight="1" x14ac:dyDescent="0.3">
      <c r="A47" s="297"/>
      <c r="B47" s="297"/>
      <c r="C47" s="297"/>
      <c r="D47" s="297"/>
    </row>
    <row r="48" spans="1:4" s="69" customFormat="1" ht="26.25" customHeight="1" x14ac:dyDescent="0.3">
      <c r="A48" s="297"/>
      <c r="B48" s="297"/>
      <c r="C48" s="297"/>
      <c r="D48" s="297"/>
    </row>
    <row r="49" spans="1:4" s="69" customFormat="1" ht="53.25" customHeight="1" x14ac:dyDescent="0.3">
      <c r="A49" s="297"/>
      <c r="B49" s="297"/>
      <c r="C49" s="297"/>
      <c r="D49" s="297"/>
    </row>
    <row r="50" spans="1:4" s="66" customFormat="1" ht="141.75" customHeight="1" x14ac:dyDescent="0.3">
      <c r="A50" s="297"/>
      <c r="B50" s="297"/>
      <c r="C50" s="297"/>
      <c r="D50" s="297"/>
    </row>
    <row r="51" spans="1:4" s="66" customFormat="1" ht="65.25" customHeight="1" x14ac:dyDescent="0.3">
      <c r="A51" s="297"/>
      <c r="B51" s="297"/>
      <c r="C51" s="297"/>
      <c r="D51" s="297"/>
    </row>
    <row r="52" spans="1:4" s="69" customFormat="1" ht="15" customHeight="1" x14ac:dyDescent="0.3">
      <c r="A52" s="297"/>
      <c r="B52" s="297"/>
      <c r="C52" s="297"/>
      <c r="D52" s="297"/>
    </row>
    <row r="53" spans="1:4" s="69" customFormat="1" ht="15" customHeight="1" x14ac:dyDescent="0.3">
      <c r="A53" s="72"/>
      <c r="B53" s="72"/>
      <c r="C53" s="72"/>
      <c r="D53" s="72"/>
    </row>
    <row r="54" spans="1:4" s="66" customFormat="1" ht="80.25" customHeight="1" x14ac:dyDescent="0.3">
      <c r="A54" s="297"/>
      <c r="B54" s="297"/>
      <c r="C54" s="297"/>
      <c r="D54" s="297"/>
    </row>
    <row r="55" spans="1:4" s="66" customFormat="1" ht="15" customHeight="1" x14ac:dyDescent="0.3">
      <c r="A55" s="297"/>
      <c r="B55" s="297"/>
      <c r="C55" s="297"/>
      <c r="D55" s="297"/>
    </row>
    <row r="56" spans="1:4" s="66" customFormat="1" ht="41.25" customHeight="1" x14ac:dyDescent="0.3">
      <c r="A56" s="297"/>
      <c r="B56" s="297"/>
      <c r="C56" s="297"/>
      <c r="D56" s="297"/>
    </row>
    <row r="57" spans="1:4" s="66" customFormat="1" x14ac:dyDescent="0.3">
      <c r="A57" s="71"/>
      <c r="B57" s="71"/>
      <c r="C57" s="72"/>
      <c r="D57" s="73"/>
    </row>
    <row r="58" spans="1:4" s="66" customFormat="1" ht="93" customHeight="1" x14ac:dyDescent="0.3">
      <c r="A58" s="297"/>
      <c r="B58" s="297"/>
      <c r="C58" s="297"/>
      <c r="D58" s="297"/>
    </row>
    <row r="59" spans="1:4" s="66" customFormat="1" ht="81" customHeight="1" x14ac:dyDescent="0.3">
      <c r="A59" s="297"/>
      <c r="B59" s="297"/>
      <c r="C59" s="297"/>
      <c r="D59" s="297"/>
    </row>
    <row r="60" spans="1:4" s="66" customFormat="1" x14ac:dyDescent="0.3">
      <c r="A60" s="302"/>
      <c r="B60" s="302"/>
      <c r="C60" s="302"/>
      <c r="D60" s="302"/>
    </row>
    <row r="61" spans="1:4" s="66" customFormat="1" ht="26.25" customHeight="1" x14ac:dyDescent="0.3">
      <c r="A61" s="297"/>
      <c r="B61" s="297"/>
      <c r="C61" s="297"/>
      <c r="D61" s="297"/>
    </row>
    <row r="62" spans="1:4" s="68" customFormat="1" x14ac:dyDescent="0.3">
      <c r="A62" s="302"/>
      <c r="B62" s="302"/>
      <c r="C62" s="302"/>
      <c r="D62" s="302"/>
    </row>
    <row r="63" spans="1:4" s="69" customFormat="1" ht="66" customHeight="1" x14ac:dyDescent="0.3">
      <c r="A63" s="297"/>
      <c r="B63" s="297"/>
      <c r="C63" s="297"/>
      <c r="D63" s="297"/>
    </row>
    <row r="64" spans="1:4" s="69" customFormat="1" ht="66.75" customHeight="1" x14ac:dyDescent="0.3">
      <c r="A64" s="297"/>
      <c r="B64" s="297"/>
      <c r="C64" s="297"/>
      <c r="D64" s="297"/>
    </row>
    <row r="65" spans="1:4" s="69" customFormat="1" x14ac:dyDescent="0.3">
      <c r="A65" s="303"/>
      <c r="B65" s="303"/>
      <c r="C65" s="303"/>
      <c r="D65" s="303"/>
    </row>
    <row r="66" spans="1:4" s="66" customFormat="1" ht="104.25" customHeight="1" x14ac:dyDescent="0.3">
      <c r="A66" s="297"/>
      <c r="B66" s="297"/>
      <c r="C66" s="297"/>
      <c r="D66" s="297"/>
    </row>
    <row r="67" spans="1:4" s="66" customFormat="1" ht="41.25" customHeight="1" x14ac:dyDescent="0.3">
      <c r="A67" s="297"/>
      <c r="B67" s="297"/>
      <c r="C67" s="297"/>
      <c r="D67" s="297"/>
    </row>
    <row r="68" spans="1:4" s="68" customFormat="1" ht="15" customHeight="1" x14ac:dyDescent="0.3">
      <c r="A68" s="297"/>
      <c r="B68" s="297"/>
      <c r="C68" s="297"/>
      <c r="D68" s="297"/>
    </row>
    <row r="69" spans="1:4" s="69" customFormat="1" ht="78" customHeight="1" x14ac:dyDescent="0.3">
      <c r="A69" s="297"/>
      <c r="B69" s="297"/>
      <c r="C69" s="297"/>
      <c r="D69" s="297"/>
    </row>
    <row r="70" spans="1:4" s="66" customFormat="1" x14ac:dyDescent="0.3">
      <c r="A70" s="71"/>
      <c r="B70" s="71"/>
      <c r="C70" s="72"/>
      <c r="D70" s="73"/>
    </row>
    <row r="71" spans="1:4" s="66" customFormat="1" ht="65.25" customHeight="1" x14ac:dyDescent="0.3">
      <c r="A71" s="297"/>
      <c r="B71" s="297"/>
      <c r="C71" s="297"/>
      <c r="D71" s="297"/>
    </row>
    <row r="72" spans="1:4" s="69" customFormat="1" x14ac:dyDescent="0.3">
      <c r="A72" s="303"/>
      <c r="B72" s="303"/>
      <c r="C72" s="303"/>
      <c r="D72" s="303"/>
    </row>
    <row r="73" spans="1:4" s="69" customFormat="1" ht="39" customHeight="1" x14ac:dyDescent="0.3">
      <c r="A73" s="297"/>
      <c r="B73" s="297"/>
      <c r="C73" s="297"/>
      <c r="D73" s="297"/>
    </row>
    <row r="74" spans="1:4" s="66" customFormat="1" ht="53.25" customHeight="1" x14ac:dyDescent="0.3">
      <c r="A74" s="297"/>
      <c r="B74" s="297"/>
      <c r="C74" s="297"/>
      <c r="D74" s="297"/>
    </row>
    <row r="75" spans="1:4" s="66" customFormat="1" ht="40.5" customHeight="1" x14ac:dyDescent="0.3">
      <c r="A75" s="297"/>
      <c r="B75" s="297"/>
      <c r="C75" s="297"/>
      <c r="D75" s="297"/>
    </row>
    <row r="76" spans="1:4" s="66" customFormat="1" ht="42" customHeight="1" x14ac:dyDescent="0.3">
      <c r="A76" s="297"/>
      <c r="B76" s="297"/>
      <c r="C76" s="297"/>
      <c r="D76" s="297"/>
    </row>
    <row r="77" spans="1:4" s="66" customFormat="1" ht="41.25" customHeight="1" x14ac:dyDescent="0.3">
      <c r="A77" s="297"/>
      <c r="B77" s="297"/>
      <c r="C77" s="297"/>
      <c r="D77" s="297"/>
    </row>
    <row r="78" spans="1:4" s="66" customFormat="1" ht="52.5" customHeight="1" x14ac:dyDescent="0.3">
      <c r="A78" s="297"/>
      <c r="B78" s="297"/>
      <c r="C78" s="297"/>
      <c r="D78" s="297"/>
    </row>
    <row r="79" spans="1:4" s="66" customFormat="1" x14ac:dyDescent="0.3">
      <c r="A79" s="71"/>
      <c r="B79" s="71"/>
      <c r="C79" s="72"/>
      <c r="D79" s="73"/>
    </row>
    <row r="80" spans="1:4" s="66" customFormat="1" ht="28.5" customHeight="1" x14ac:dyDescent="0.3">
      <c r="A80" s="297"/>
      <c r="B80" s="297"/>
      <c r="C80" s="297"/>
      <c r="D80" s="297"/>
    </row>
    <row r="81" spans="1:4" s="66" customFormat="1" ht="43.5" customHeight="1" x14ac:dyDescent="0.3">
      <c r="A81" s="304"/>
      <c r="B81" s="305"/>
      <c r="C81" s="305"/>
      <c r="D81" s="305"/>
    </row>
    <row r="82" spans="1:4" s="66" customFormat="1" x14ac:dyDescent="0.3">
      <c r="A82" s="74"/>
      <c r="B82" s="74"/>
      <c r="C82" s="72"/>
      <c r="D82" s="75"/>
    </row>
    <row r="83" spans="1:4" s="77" customFormat="1" x14ac:dyDescent="0.3">
      <c r="A83" s="76"/>
      <c r="B83" s="76"/>
      <c r="D83" s="78"/>
    </row>
    <row r="84" spans="1:4" s="66" customFormat="1" x14ac:dyDescent="0.3">
      <c r="A84" s="74"/>
      <c r="B84" s="74"/>
      <c r="C84" s="79"/>
      <c r="D84" s="75"/>
    </row>
    <row r="85" spans="1:4" s="83" customFormat="1" x14ac:dyDescent="0.3">
      <c r="A85" s="74"/>
      <c r="B85" s="80"/>
      <c r="C85" s="81"/>
      <c r="D85" s="82"/>
    </row>
    <row r="86" spans="1:4" s="86" customFormat="1" ht="12.75" customHeight="1" x14ac:dyDescent="0.3">
      <c r="A86" s="84"/>
      <c r="B86" s="84"/>
      <c r="C86" s="72"/>
      <c r="D86" s="85"/>
    </row>
    <row r="87" spans="1:4" s="77" customFormat="1" x14ac:dyDescent="0.3">
      <c r="A87" s="76"/>
      <c r="B87" s="76"/>
      <c r="C87" s="87"/>
      <c r="D87" s="78"/>
    </row>
    <row r="88" spans="1:4" s="92" customFormat="1" ht="15.6" x14ac:dyDescent="0.3">
      <c r="A88" s="88"/>
      <c r="B88" s="89"/>
      <c r="C88" s="90"/>
      <c r="D88" s="91"/>
    </row>
    <row r="89" spans="1:4" s="92" customFormat="1" ht="15.6" x14ac:dyDescent="0.3">
      <c r="A89" s="93"/>
      <c r="B89" s="94"/>
      <c r="C89" s="95"/>
      <c r="D89" s="91"/>
    </row>
    <row r="90" spans="1:4" s="92" customFormat="1" ht="15.6" x14ac:dyDescent="0.3">
      <c r="A90" s="88"/>
      <c r="B90" s="89"/>
      <c r="C90" s="90"/>
      <c r="D90" s="91"/>
    </row>
    <row r="91" spans="1:4" s="92" customFormat="1" ht="15.6" x14ac:dyDescent="0.3">
      <c r="A91" s="88"/>
      <c r="B91" s="89"/>
      <c r="C91" s="95"/>
      <c r="D91" s="91"/>
    </row>
    <row r="92" spans="1:4" s="92" customFormat="1" x14ac:dyDescent="0.3">
      <c r="A92" s="74"/>
      <c r="B92" s="80"/>
      <c r="C92" s="96"/>
      <c r="D92" s="91"/>
    </row>
    <row r="93" spans="1:4" s="92" customFormat="1" x14ac:dyDescent="0.3">
      <c r="A93" s="74"/>
      <c r="B93" s="80"/>
      <c r="C93" s="96"/>
      <c r="D93" s="91"/>
    </row>
    <row r="94" spans="1:4" s="92" customFormat="1" x14ac:dyDescent="0.3">
      <c r="A94" s="74"/>
      <c r="B94" s="80"/>
      <c r="C94" s="72"/>
      <c r="D94" s="91"/>
    </row>
    <row r="95" spans="1:4" s="100" customFormat="1" ht="15.6" x14ac:dyDescent="0.3">
      <c r="A95" s="97"/>
      <c r="B95" s="98"/>
      <c r="C95" s="96"/>
      <c r="D95" s="99"/>
    </row>
    <row r="96" spans="1:4" s="77" customFormat="1" x14ac:dyDescent="0.3">
      <c r="A96" s="84"/>
      <c r="B96" s="76"/>
      <c r="C96" s="81"/>
      <c r="D96" s="78"/>
    </row>
    <row r="97" spans="1:4" s="77" customFormat="1" x14ac:dyDescent="0.3">
      <c r="A97" s="84"/>
      <c r="B97" s="76"/>
      <c r="C97" s="81"/>
      <c r="D97" s="78"/>
    </row>
    <row r="98" spans="1:4" s="77" customFormat="1" x14ac:dyDescent="0.3">
      <c r="A98" s="84"/>
      <c r="B98" s="76"/>
      <c r="C98" s="81"/>
      <c r="D98" s="78"/>
    </row>
    <row r="99" spans="1:4" s="77" customFormat="1" x14ac:dyDescent="0.3">
      <c r="A99" s="84"/>
      <c r="B99" s="76"/>
      <c r="C99" s="81"/>
      <c r="D99" s="78"/>
    </row>
    <row r="100" spans="1:4" s="77" customFormat="1" x14ac:dyDescent="0.3">
      <c r="A100" s="84"/>
      <c r="B100" s="76"/>
      <c r="C100" s="81"/>
      <c r="D100" s="78"/>
    </row>
  </sheetData>
  <mergeCells count="72">
    <mergeCell ref="A81:D81"/>
    <mergeCell ref="A68:D68"/>
    <mergeCell ref="A69:D69"/>
    <mergeCell ref="A71:D71"/>
    <mergeCell ref="A72:D72"/>
    <mergeCell ref="A73:D73"/>
    <mergeCell ref="A74:D74"/>
    <mergeCell ref="A75:D75"/>
    <mergeCell ref="A76:D76"/>
    <mergeCell ref="A77:D77"/>
    <mergeCell ref="A78:D78"/>
    <mergeCell ref="A80:D80"/>
    <mergeCell ref="A67:D67"/>
    <mergeCell ref="A55:D55"/>
    <mergeCell ref="A56:D56"/>
    <mergeCell ref="A58:D58"/>
    <mergeCell ref="A59:D59"/>
    <mergeCell ref="A60:D60"/>
    <mergeCell ref="A61:D61"/>
    <mergeCell ref="A62:D62"/>
    <mergeCell ref="A63:D63"/>
    <mergeCell ref="A64:D64"/>
    <mergeCell ref="A65:D65"/>
    <mergeCell ref="A66:D66"/>
    <mergeCell ref="A54:D54"/>
    <mergeCell ref="A41:D41"/>
    <mergeCell ref="A42:D42"/>
    <mergeCell ref="A43:D43"/>
    <mergeCell ref="A45:D45"/>
    <mergeCell ref="A46:D46"/>
    <mergeCell ref="A47:D47"/>
    <mergeCell ref="A48:D48"/>
    <mergeCell ref="A49:D49"/>
    <mergeCell ref="A50:D50"/>
    <mergeCell ref="A51:D51"/>
    <mergeCell ref="A52:D52"/>
    <mergeCell ref="A40:D40"/>
    <mergeCell ref="A27:D27"/>
    <mergeCell ref="A28:D28"/>
    <mergeCell ref="A29:D29"/>
    <mergeCell ref="A30:D30"/>
    <mergeCell ref="A32:D32"/>
    <mergeCell ref="A33:D33"/>
    <mergeCell ref="A34:D34"/>
    <mergeCell ref="A35:D35"/>
    <mergeCell ref="A36:D36"/>
    <mergeCell ref="A38:D38"/>
    <mergeCell ref="A39:D39"/>
    <mergeCell ref="A26:D26"/>
    <mergeCell ref="A13:D13"/>
    <mergeCell ref="A14:D14"/>
    <mergeCell ref="A15:D15"/>
    <mergeCell ref="A16:D16"/>
    <mergeCell ref="A17:D17"/>
    <mergeCell ref="A19:D19"/>
    <mergeCell ref="A21:D21"/>
    <mergeCell ref="A22:D22"/>
    <mergeCell ref="A23:D23"/>
    <mergeCell ref="A24:D24"/>
    <mergeCell ref="A25:D25"/>
    <mergeCell ref="A12:D12"/>
    <mergeCell ref="A1:D1"/>
    <mergeCell ref="A2:D2"/>
    <mergeCell ref="A3:D3"/>
    <mergeCell ref="A4:D4"/>
    <mergeCell ref="A5:D5"/>
    <mergeCell ref="A6:D6"/>
    <mergeCell ref="A7:D7"/>
    <mergeCell ref="A8:D8"/>
    <mergeCell ref="A9:D9"/>
    <mergeCell ref="A10:D10"/>
    <mergeCell ref="A11:D11"/>
  </mergeCells>
  <pageMargins left="1.1811023622047245" right="0.39370078740157483" top="1.1811023622047245" bottom="0.94488188976377963" header="0.78740157480314965" footer="0.27559055118110237"/>
  <pageSetup paperSize="9" scale="86" orientation="portrait" useFirstPageNumber="1" horizontalDpi="4294967294" r:id="rId1"/>
  <headerFooter>
    <oddHeader>&amp;LInvestitor : HŽ CARGO&amp;CSANACIJA UPRAVNE ZGRADE REMIZE ELEKTRO DEPOA 
&amp;RZAJEDNIČKA OZNAKA : 
GP-4932-RIJEKA HŽ CARGO</oddHeader>
    <oddFooter xml:space="preserve">&amp;CŽELJEZNIČKO PROJEKTNO DRUŠTVO dd
ZAGREB, SRPANJ 2025&amp;R&amp;8
&amp;11Mapa: GP-4932 RIJEKA HŽ CARGO-ARH
 List: &amp;P   </oddFooter>
  </headerFooter>
  <rowBreaks count="5" manualBreakCount="5">
    <brk id="12" max="3" man="1"/>
    <brk id="27" max="3" man="1"/>
    <brk id="41" max="3" man="1"/>
    <brk id="55" max="3" man="1"/>
    <brk id="6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sheetPr>
  <dimension ref="A1:D100"/>
  <sheetViews>
    <sheetView view="pageLayout" zoomScale="70" zoomScaleNormal="100" zoomScaleSheetLayoutView="100" zoomScalePageLayoutView="70" workbookViewId="0">
      <selection sqref="A1:D1"/>
    </sheetView>
  </sheetViews>
  <sheetFormatPr defaultRowHeight="13.2" x14ac:dyDescent="0.3"/>
  <cols>
    <col min="1" max="1" width="4.109375" style="101" customWidth="1"/>
    <col min="2" max="2" width="4.6640625" style="102" customWidth="1"/>
    <col min="3" max="3" width="67.88671875" style="103" customWidth="1"/>
    <col min="4" max="4" width="13.6640625" style="104" customWidth="1"/>
    <col min="5" max="256" width="9.109375" style="104"/>
    <col min="257" max="257" width="4.109375" style="104" customWidth="1"/>
    <col min="258" max="258" width="4.6640625" style="104" customWidth="1"/>
    <col min="259" max="259" width="67.88671875" style="104" customWidth="1"/>
    <col min="260" max="260" width="13.6640625" style="104" customWidth="1"/>
    <col min="261" max="512" width="9.109375" style="104"/>
    <col min="513" max="513" width="4.109375" style="104" customWidth="1"/>
    <col min="514" max="514" width="4.6640625" style="104" customWidth="1"/>
    <col min="515" max="515" width="67.88671875" style="104" customWidth="1"/>
    <col min="516" max="516" width="13.6640625" style="104" customWidth="1"/>
    <col min="517" max="768" width="9.109375" style="104"/>
    <col min="769" max="769" width="4.109375" style="104" customWidth="1"/>
    <col min="770" max="770" width="4.6640625" style="104" customWidth="1"/>
    <col min="771" max="771" width="67.88671875" style="104" customWidth="1"/>
    <col min="772" max="772" width="13.6640625" style="104" customWidth="1"/>
    <col min="773" max="1024" width="9.109375" style="104"/>
    <col min="1025" max="1025" width="4.109375" style="104" customWidth="1"/>
    <col min="1026" max="1026" width="4.6640625" style="104" customWidth="1"/>
    <col min="1027" max="1027" width="67.88671875" style="104" customWidth="1"/>
    <col min="1028" max="1028" width="13.6640625" style="104" customWidth="1"/>
    <col min="1029" max="1280" width="9.109375" style="104"/>
    <col min="1281" max="1281" width="4.109375" style="104" customWidth="1"/>
    <col min="1282" max="1282" width="4.6640625" style="104" customWidth="1"/>
    <col min="1283" max="1283" width="67.88671875" style="104" customWidth="1"/>
    <col min="1284" max="1284" width="13.6640625" style="104" customWidth="1"/>
    <col min="1285" max="1536" width="9.109375" style="104"/>
    <col min="1537" max="1537" width="4.109375" style="104" customWidth="1"/>
    <col min="1538" max="1538" width="4.6640625" style="104" customWidth="1"/>
    <col min="1539" max="1539" width="67.88671875" style="104" customWidth="1"/>
    <col min="1540" max="1540" width="13.6640625" style="104" customWidth="1"/>
    <col min="1541" max="1792" width="9.109375" style="104"/>
    <col min="1793" max="1793" width="4.109375" style="104" customWidth="1"/>
    <col min="1794" max="1794" width="4.6640625" style="104" customWidth="1"/>
    <col min="1795" max="1795" width="67.88671875" style="104" customWidth="1"/>
    <col min="1796" max="1796" width="13.6640625" style="104" customWidth="1"/>
    <col min="1797" max="2048" width="9.109375" style="104"/>
    <col min="2049" max="2049" width="4.109375" style="104" customWidth="1"/>
    <col min="2050" max="2050" width="4.6640625" style="104" customWidth="1"/>
    <col min="2051" max="2051" width="67.88671875" style="104" customWidth="1"/>
    <col min="2052" max="2052" width="13.6640625" style="104" customWidth="1"/>
    <col min="2053" max="2304" width="9.109375" style="104"/>
    <col min="2305" max="2305" width="4.109375" style="104" customWidth="1"/>
    <col min="2306" max="2306" width="4.6640625" style="104" customWidth="1"/>
    <col min="2307" max="2307" width="67.88671875" style="104" customWidth="1"/>
    <col min="2308" max="2308" width="13.6640625" style="104" customWidth="1"/>
    <col min="2309" max="2560" width="9.109375" style="104"/>
    <col min="2561" max="2561" width="4.109375" style="104" customWidth="1"/>
    <col min="2562" max="2562" width="4.6640625" style="104" customWidth="1"/>
    <col min="2563" max="2563" width="67.88671875" style="104" customWidth="1"/>
    <col min="2564" max="2564" width="13.6640625" style="104" customWidth="1"/>
    <col min="2565" max="2816" width="9.109375" style="104"/>
    <col min="2817" max="2817" width="4.109375" style="104" customWidth="1"/>
    <col min="2818" max="2818" width="4.6640625" style="104" customWidth="1"/>
    <col min="2819" max="2819" width="67.88671875" style="104" customWidth="1"/>
    <col min="2820" max="2820" width="13.6640625" style="104" customWidth="1"/>
    <col min="2821" max="3072" width="9.109375" style="104"/>
    <col min="3073" max="3073" width="4.109375" style="104" customWidth="1"/>
    <col min="3074" max="3074" width="4.6640625" style="104" customWidth="1"/>
    <col min="3075" max="3075" width="67.88671875" style="104" customWidth="1"/>
    <col min="3076" max="3076" width="13.6640625" style="104" customWidth="1"/>
    <col min="3077" max="3328" width="9.109375" style="104"/>
    <col min="3329" max="3329" width="4.109375" style="104" customWidth="1"/>
    <col min="3330" max="3330" width="4.6640625" style="104" customWidth="1"/>
    <col min="3331" max="3331" width="67.88671875" style="104" customWidth="1"/>
    <col min="3332" max="3332" width="13.6640625" style="104" customWidth="1"/>
    <col min="3333" max="3584" width="9.109375" style="104"/>
    <col min="3585" max="3585" width="4.109375" style="104" customWidth="1"/>
    <col min="3586" max="3586" width="4.6640625" style="104" customWidth="1"/>
    <col min="3587" max="3587" width="67.88671875" style="104" customWidth="1"/>
    <col min="3588" max="3588" width="13.6640625" style="104" customWidth="1"/>
    <col min="3589" max="3840" width="9.109375" style="104"/>
    <col min="3841" max="3841" width="4.109375" style="104" customWidth="1"/>
    <col min="3842" max="3842" width="4.6640625" style="104" customWidth="1"/>
    <col min="3843" max="3843" width="67.88671875" style="104" customWidth="1"/>
    <col min="3844" max="3844" width="13.6640625" style="104" customWidth="1"/>
    <col min="3845" max="4096" width="9.109375" style="104"/>
    <col min="4097" max="4097" width="4.109375" style="104" customWidth="1"/>
    <col min="4098" max="4098" width="4.6640625" style="104" customWidth="1"/>
    <col min="4099" max="4099" width="67.88671875" style="104" customWidth="1"/>
    <col min="4100" max="4100" width="13.6640625" style="104" customWidth="1"/>
    <col min="4101" max="4352" width="9.109375" style="104"/>
    <col min="4353" max="4353" width="4.109375" style="104" customWidth="1"/>
    <col min="4354" max="4354" width="4.6640625" style="104" customWidth="1"/>
    <col min="4355" max="4355" width="67.88671875" style="104" customWidth="1"/>
    <col min="4356" max="4356" width="13.6640625" style="104" customWidth="1"/>
    <col min="4357" max="4608" width="9.109375" style="104"/>
    <col min="4609" max="4609" width="4.109375" style="104" customWidth="1"/>
    <col min="4610" max="4610" width="4.6640625" style="104" customWidth="1"/>
    <col min="4611" max="4611" width="67.88671875" style="104" customWidth="1"/>
    <col min="4612" max="4612" width="13.6640625" style="104" customWidth="1"/>
    <col min="4613" max="4864" width="9.109375" style="104"/>
    <col min="4865" max="4865" width="4.109375" style="104" customWidth="1"/>
    <col min="4866" max="4866" width="4.6640625" style="104" customWidth="1"/>
    <col min="4867" max="4867" width="67.88671875" style="104" customWidth="1"/>
    <col min="4868" max="4868" width="13.6640625" style="104" customWidth="1"/>
    <col min="4869" max="5120" width="9.109375" style="104"/>
    <col min="5121" max="5121" width="4.109375" style="104" customWidth="1"/>
    <col min="5122" max="5122" width="4.6640625" style="104" customWidth="1"/>
    <col min="5123" max="5123" width="67.88671875" style="104" customWidth="1"/>
    <col min="5124" max="5124" width="13.6640625" style="104" customWidth="1"/>
    <col min="5125" max="5376" width="9.109375" style="104"/>
    <col min="5377" max="5377" width="4.109375" style="104" customWidth="1"/>
    <col min="5378" max="5378" width="4.6640625" style="104" customWidth="1"/>
    <col min="5379" max="5379" width="67.88671875" style="104" customWidth="1"/>
    <col min="5380" max="5380" width="13.6640625" style="104" customWidth="1"/>
    <col min="5381" max="5632" width="9.109375" style="104"/>
    <col min="5633" max="5633" width="4.109375" style="104" customWidth="1"/>
    <col min="5634" max="5634" width="4.6640625" style="104" customWidth="1"/>
    <col min="5635" max="5635" width="67.88671875" style="104" customWidth="1"/>
    <col min="5636" max="5636" width="13.6640625" style="104" customWidth="1"/>
    <col min="5637" max="5888" width="9.109375" style="104"/>
    <col min="5889" max="5889" width="4.109375" style="104" customWidth="1"/>
    <col min="5890" max="5890" width="4.6640625" style="104" customWidth="1"/>
    <col min="5891" max="5891" width="67.88671875" style="104" customWidth="1"/>
    <col min="5892" max="5892" width="13.6640625" style="104" customWidth="1"/>
    <col min="5893" max="6144" width="9.109375" style="104"/>
    <col min="6145" max="6145" width="4.109375" style="104" customWidth="1"/>
    <col min="6146" max="6146" width="4.6640625" style="104" customWidth="1"/>
    <col min="6147" max="6147" width="67.88671875" style="104" customWidth="1"/>
    <col min="6148" max="6148" width="13.6640625" style="104" customWidth="1"/>
    <col min="6149" max="6400" width="9.109375" style="104"/>
    <col min="6401" max="6401" width="4.109375" style="104" customWidth="1"/>
    <col min="6402" max="6402" width="4.6640625" style="104" customWidth="1"/>
    <col min="6403" max="6403" width="67.88671875" style="104" customWidth="1"/>
    <col min="6404" max="6404" width="13.6640625" style="104" customWidth="1"/>
    <col min="6405" max="6656" width="9.109375" style="104"/>
    <col min="6657" max="6657" width="4.109375" style="104" customWidth="1"/>
    <col min="6658" max="6658" width="4.6640625" style="104" customWidth="1"/>
    <col min="6659" max="6659" width="67.88671875" style="104" customWidth="1"/>
    <col min="6660" max="6660" width="13.6640625" style="104" customWidth="1"/>
    <col min="6661" max="6912" width="9.109375" style="104"/>
    <col min="6913" max="6913" width="4.109375" style="104" customWidth="1"/>
    <col min="6914" max="6914" width="4.6640625" style="104" customWidth="1"/>
    <col min="6915" max="6915" width="67.88671875" style="104" customWidth="1"/>
    <col min="6916" max="6916" width="13.6640625" style="104" customWidth="1"/>
    <col min="6917" max="7168" width="9.109375" style="104"/>
    <col min="7169" max="7169" width="4.109375" style="104" customWidth="1"/>
    <col min="7170" max="7170" width="4.6640625" style="104" customWidth="1"/>
    <col min="7171" max="7171" width="67.88671875" style="104" customWidth="1"/>
    <col min="7172" max="7172" width="13.6640625" style="104" customWidth="1"/>
    <col min="7173" max="7424" width="9.109375" style="104"/>
    <col min="7425" max="7425" width="4.109375" style="104" customWidth="1"/>
    <col min="7426" max="7426" width="4.6640625" style="104" customWidth="1"/>
    <col min="7427" max="7427" width="67.88671875" style="104" customWidth="1"/>
    <col min="7428" max="7428" width="13.6640625" style="104" customWidth="1"/>
    <col min="7429" max="7680" width="9.109375" style="104"/>
    <col min="7681" max="7681" width="4.109375" style="104" customWidth="1"/>
    <col min="7682" max="7682" width="4.6640625" style="104" customWidth="1"/>
    <col min="7683" max="7683" width="67.88671875" style="104" customWidth="1"/>
    <col min="7684" max="7684" width="13.6640625" style="104" customWidth="1"/>
    <col min="7685" max="7936" width="9.109375" style="104"/>
    <col min="7937" max="7937" width="4.109375" style="104" customWidth="1"/>
    <col min="7938" max="7938" width="4.6640625" style="104" customWidth="1"/>
    <col min="7939" max="7939" width="67.88671875" style="104" customWidth="1"/>
    <col min="7940" max="7940" width="13.6640625" style="104" customWidth="1"/>
    <col min="7941" max="8192" width="9.109375" style="104"/>
    <col min="8193" max="8193" width="4.109375" style="104" customWidth="1"/>
    <col min="8194" max="8194" width="4.6640625" style="104" customWidth="1"/>
    <col min="8195" max="8195" width="67.88671875" style="104" customWidth="1"/>
    <col min="8196" max="8196" width="13.6640625" style="104" customWidth="1"/>
    <col min="8197" max="8448" width="9.109375" style="104"/>
    <col min="8449" max="8449" width="4.109375" style="104" customWidth="1"/>
    <col min="8450" max="8450" width="4.6640625" style="104" customWidth="1"/>
    <col min="8451" max="8451" width="67.88671875" style="104" customWidth="1"/>
    <col min="8452" max="8452" width="13.6640625" style="104" customWidth="1"/>
    <col min="8453" max="8704" width="9.109375" style="104"/>
    <col min="8705" max="8705" width="4.109375" style="104" customWidth="1"/>
    <col min="8706" max="8706" width="4.6640625" style="104" customWidth="1"/>
    <col min="8707" max="8707" width="67.88671875" style="104" customWidth="1"/>
    <col min="8708" max="8708" width="13.6640625" style="104" customWidth="1"/>
    <col min="8709" max="8960" width="9.109375" style="104"/>
    <col min="8961" max="8961" width="4.109375" style="104" customWidth="1"/>
    <col min="8962" max="8962" width="4.6640625" style="104" customWidth="1"/>
    <col min="8963" max="8963" width="67.88671875" style="104" customWidth="1"/>
    <col min="8964" max="8964" width="13.6640625" style="104" customWidth="1"/>
    <col min="8965" max="9216" width="9.109375" style="104"/>
    <col min="9217" max="9217" width="4.109375" style="104" customWidth="1"/>
    <col min="9218" max="9218" width="4.6640625" style="104" customWidth="1"/>
    <col min="9219" max="9219" width="67.88671875" style="104" customWidth="1"/>
    <col min="9220" max="9220" width="13.6640625" style="104" customWidth="1"/>
    <col min="9221" max="9472" width="9.109375" style="104"/>
    <col min="9473" max="9473" width="4.109375" style="104" customWidth="1"/>
    <col min="9474" max="9474" width="4.6640625" style="104" customWidth="1"/>
    <col min="9475" max="9475" width="67.88671875" style="104" customWidth="1"/>
    <col min="9476" max="9476" width="13.6640625" style="104" customWidth="1"/>
    <col min="9477" max="9728" width="9.109375" style="104"/>
    <col min="9729" max="9729" width="4.109375" style="104" customWidth="1"/>
    <col min="9730" max="9730" width="4.6640625" style="104" customWidth="1"/>
    <col min="9731" max="9731" width="67.88671875" style="104" customWidth="1"/>
    <col min="9732" max="9732" width="13.6640625" style="104" customWidth="1"/>
    <col min="9733" max="9984" width="9.109375" style="104"/>
    <col min="9985" max="9985" width="4.109375" style="104" customWidth="1"/>
    <col min="9986" max="9986" width="4.6640625" style="104" customWidth="1"/>
    <col min="9987" max="9987" width="67.88671875" style="104" customWidth="1"/>
    <col min="9988" max="9988" width="13.6640625" style="104" customWidth="1"/>
    <col min="9989" max="10240" width="9.109375" style="104"/>
    <col min="10241" max="10241" width="4.109375" style="104" customWidth="1"/>
    <col min="10242" max="10242" width="4.6640625" style="104" customWidth="1"/>
    <col min="10243" max="10243" width="67.88671875" style="104" customWidth="1"/>
    <col min="10244" max="10244" width="13.6640625" style="104" customWidth="1"/>
    <col min="10245" max="10496" width="9.109375" style="104"/>
    <col min="10497" max="10497" width="4.109375" style="104" customWidth="1"/>
    <col min="10498" max="10498" width="4.6640625" style="104" customWidth="1"/>
    <col min="10499" max="10499" width="67.88671875" style="104" customWidth="1"/>
    <col min="10500" max="10500" width="13.6640625" style="104" customWidth="1"/>
    <col min="10501" max="10752" width="9.109375" style="104"/>
    <col min="10753" max="10753" width="4.109375" style="104" customWidth="1"/>
    <col min="10754" max="10754" width="4.6640625" style="104" customWidth="1"/>
    <col min="10755" max="10755" width="67.88671875" style="104" customWidth="1"/>
    <col min="10756" max="10756" width="13.6640625" style="104" customWidth="1"/>
    <col min="10757" max="11008" width="9.109375" style="104"/>
    <col min="11009" max="11009" width="4.109375" style="104" customWidth="1"/>
    <col min="11010" max="11010" width="4.6640625" style="104" customWidth="1"/>
    <col min="11011" max="11011" width="67.88671875" style="104" customWidth="1"/>
    <col min="11012" max="11012" width="13.6640625" style="104" customWidth="1"/>
    <col min="11013" max="11264" width="9.109375" style="104"/>
    <col min="11265" max="11265" width="4.109375" style="104" customWidth="1"/>
    <col min="11266" max="11266" width="4.6640625" style="104" customWidth="1"/>
    <col min="11267" max="11267" width="67.88671875" style="104" customWidth="1"/>
    <col min="11268" max="11268" width="13.6640625" style="104" customWidth="1"/>
    <col min="11269" max="11520" width="9.109375" style="104"/>
    <col min="11521" max="11521" width="4.109375" style="104" customWidth="1"/>
    <col min="11522" max="11522" width="4.6640625" style="104" customWidth="1"/>
    <col min="11523" max="11523" width="67.88671875" style="104" customWidth="1"/>
    <col min="11524" max="11524" width="13.6640625" style="104" customWidth="1"/>
    <col min="11525" max="11776" width="9.109375" style="104"/>
    <col min="11777" max="11777" width="4.109375" style="104" customWidth="1"/>
    <col min="11778" max="11778" width="4.6640625" style="104" customWidth="1"/>
    <col min="11779" max="11779" width="67.88671875" style="104" customWidth="1"/>
    <col min="11780" max="11780" width="13.6640625" style="104" customWidth="1"/>
    <col min="11781" max="12032" width="9.109375" style="104"/>
    <col min="12033" max="12033" width="4.109375" style="104" customWidth="1"/>
    <col min="12034" max="12034" width="4.6640625" style="104" customWidth="1"/>
    <col min="12035" max="12035" width="67.88671875" style="104" customWidth="1"/>
    <col min="12036" max="12036" width="13.6640625" style="104" customWidth="1"/>
    <col min="12037" max="12288" width="9.109375" style="104"/>
    <col min="12289" max="12289" width="4.109375" style="104" customWidth="1"/>
    <col min="12290" max="12290" width="4.6640625" style="104" customWidth="1"/>
    <col min="12291" max="12291" width="67.88671875" style="104" customWidth="1"/>
    <col min="12292" max="12292" width="13.6640625" style="104" customWidth="1"/>
    <col min="12293" max="12544" width="9.109375" style="104"/>
    <col min="12545" max="12545" width="4.109375" style="104" customWidth="1"/>
    <col min="12546" max="12546" width="4.6640625" style="104" customWidth="1"/>
    <col min="12547" max="12547" width="67.88671875" style="104" customWidth="1"/>
    <col min="12548" max="12548" width="13.6640625" style="104" customWidth="1"/>
    <col min="12549" max="12800" width="9.109375" style="104"/>
    <col min="12801" max="12801" width="4.109375" style="104" customWidth="1"/>
    <col min="12802" max="12802" width="4.6640625" style="104" customWidth="1"/>
    <col min="12803" max="12803" width="67.88671875" style="104" customWidth="1"/>
    <col min="12804" max="12804" width="13.6640625" style="104" customWidth="1"/>
    <col min="12805" max="13056" width="9.109375" style="104"/>
    <col min="13057" max="13057" width="4.109375" style="104" customWidth="1"/>
    <col min="13058" max="13058" width="4.6640625" style="104" customWidth="1"/>
    <col min="13059" max="13059" width="67.88671875" style="104" customWidth="1"/>
    <col min="13060" max="13060" width="13.6640625" style="104" customWidth="1"/>
    <col min="13061" max="13312" width="9.109375" style="104"/>
    <col min="13313" max="13313" width="4.109375" style="104" customWidth="1"/>
    <col min="13314" max="13314" width="4.6640625" style="104" customWidth="1"/>
    <col min="13315" max="13315" width="67.88671875" style="104" customWidth="1"/>
    <col min="13316" max="13316" width="13.6640625" style="104" customWidth="1"/>
    <col min="13317" max="13568" width="9.109375" style="104"/>
    <col min="13569" max="13569" width="4.109375" style="104" customWidth="1"/>
    <col min="13570" max="13570" width="4.6640625" style="104" customWidth="1"/>
    <col min="13571" max="13571" width="67.88671875" style="104" customWidth="1"/>
    <col min="13572" max="13572" width="13.6640625" style="104" customWidth="1"/>
    <col min="13573" max="13824" width="9.109375" style="104"/>
    <col min="13825" max="13825" width="4.109375" style="104" customWidth="1"/>
    <col min="13826" max="13826" width="4.6640625" style="104" customWidth="1"/>
    <col min="13827" max="13827" width="67.88671875" style="104" customWidth="1"/>
    <col min="13828" max="13828" width="13.6640625" style="104" customWidth="1"/>
    <col min="13829" max="14080" width="9.109375" style="104"/>
    <col min="14081" max="14081" width="4.109375" style="104" customWidth="1"/>
    <col min="14082" max="14082" width="4.6640625" style="104" customWidth="1"/>
    <col min="14083" max="14083" width="67.88671875" style="104" customWidth="1"/>
    <col min="14084" max="14084" width="13.6640625" style="104" customWidth="1"/>
    <col min="14085" max="14336" width="9.109375" style="104"/>
    <col min="14337" max="14337" width="4.109375" style="104" customWidth="1"/>
    <col min="14338" max="14338" width="4.6640625" style="104" customWidth="1"/>
    <col min="14339" max="14339" width="67.88671875" style="104" customWidth="1"/>
    <col min="14340" max="14340" width="13.6640625" style="104" customWidth="1"/>
    <col min="14341" max="14592" width="9.109375" style="104"/>
    <col min="14593" max="14593" width="4.109375" style="104" customWidth="1"/>
    <col min="14594" max="14594" width="4.6640625" style="104" customWidth="1"/>
    <col min="14595" max="14595" width="67.88671875" style="104" customWidth="1"/>
    <col min="14596" max="14596" width="13.6640625" style="104" customWidth="1"/>
    <col min="14597" max="14848" width="9.109375" style="104"/>
    <col min="14849" max="14849" width="4.109375" style="104" customWidth="1"/>
    <col min="14850" max="14850" width="4.6640625" style="104" customWidth="1"/>
    <col min="14851" max="14851" width="67.88671875" style="104" customWidth="1"/>
    <col min="14852" max="14852" width="13.6640625" style="104" customWidth="1"/>
    <col min="14853" max="15104" width="9.109375" style="104"/>
    <col min="15105" max="15105" width="4.109375" style="104" customWidth="1"/>
    <col min="15106" max="15106" width="4.6640625" style="104" customWidth="1"/>
    <col min="15107" max="15107" width="67.88671875" style="104" customWidth="1"/>
    <col min="15108" max="15108" width="13.6640625" style="104" customWidth="1"/>
    <col min="15109" max="15360" width="9.109375" style="104"/>
    <col min="15361" max="15361" width="4.109375" style="104" customWidth="1"/>
    <col min="15362" max="15362" width="4.6640625" style="104" customWidth="1"/>
    <col min="15363" max="15363" width="67.88671875" style="104" customWidth="1"/>
    <col min="15364" max="15364" width="13.6640625" style="104" customWidth="1"/>
    <col min="15365" max="15616" width="9.109375" style="104"/>
    <col min="15617" max="15617" width="4.109375" style="104" customWidth="1"/>
    <col min="15618" max="15618" width="4.6640625" style="104" customWidth="1"/>
    <col min="15619" max="15619" width="67.88671875" style="104" customWidth="1"/>
    <col min="15620" max="15620" width="13.6640625" style="104" customWidth="1"/>
    <col min="15621" max="15872" width="9.109375" style="104"/>
    <col min="15873" max="15873" width="4.109375" style="104" customWidth="1"/>
    <col min="15874" max="15874" width="4.6640625" style="104" customWidth="1"/>
    <col min="15875" max="15875" width="67.88671875" style="104" customWidth="1"/>
    <col min="15876" max="15876" width="13.6640625" style="104" customWidth="1"/>
    <col min="15877" max="16128" width="9.109375" style="104"/>
    <col min="16129" max="16129" width="4.109375" style="104" customWidth="1"/>
    <col min="16130" max="16130" width="4.6640625" style="104" customWidth="1"/>
    <col min="16131" max="16131" width="67.88671875" style="104" customWidth="1"/>
    <col min="16132" max="16132" width="13.6640625" style="104" customWidth="1"/>
    <col min="16133" max="16384" width="9.109375" style="104"/>
  </cols>
  <sheetData>
    <row r="1" spans="1:4" s="66" customFormat="1" x14ac:dyDescent="0.3">
      <c r="A1" s="298" t="s">
        <v>327</v>
      </c>
      <c r="B1" s="298"/>
      <c r="C1" s="298"/>
      <c r="D1" s="298"/>
    </row>
    <row r="2" spans="1:4" s="67" customFormat="1" ht="27.75" customHeight="1" x14ac:dyDescent="0.3">
      <c r="A2" s="299" t="s">
        <v>328</v>
      </c>
      <c r="B2" s="299"/>
      <c r="C2" s="299"/>
      <c r="D2" s="299"/>
    </row>
    <row r="3" spans="1:4" s="68" customFormat="1" ht="40.5" customHeight="1" x14ac:dyDescent="0.3">
      <c r="A3" s="297" t="s">
        <v>329</v>
      </c>
      <c r="B3" s="297"/>
      <c r="C3" s="297"/>
      <c r="D3" s="297"/>
    </row>
    <row r="4" spans="1:4" s="68" customFormat="1" ht="131.25" customHeight="1" x14ac:dyDescent="0.3">
      <c r="A4" s="297" t="s">
        <v>330</v>
      </c>
      <c r="B4" s="297"/>
      <c r="C4" s="297"/>
      <c r="D4" s="297"/>
    </row>
    <row r="5" spans="1:4" s="69" customFormat="1" ht="55.5" customHeight="1" x14ac:dyDescent="0.3">
      <c r="A5" s="297" t="s">
        <v>331</v>
      </c>
      <c r="B5" s="297"/>
      <c r="C5" s="297"/>
      <c r="D5" s="297"/>
    </row>
    <row r="6" spans="1:4" s="68" customFormat="1" ht="65.25" customHeight="1" x14ac:dyDescent="0.3">
      <c r="A6" s="297" t="s">
        <v>332</v>
      </c>
      <c r="B6" s="297"/>
      <c r="C6" s="297"/>
      <c r="D6" s="297"/>
    </row>
    <row r="7" spans="1:4" s="68" customFormat="1" ht="54" customHeight="1" x14ac:dyDescent="0.3">
      <c r="A7" s="297" t="s">
        <v>333</v>
      </c>
      <c r="B7" s="297"/>
      <c r="C7" s="297"/>
      <c r="D7" s="297"/>
    </row>
    <row r="8" spans="1:4" s="66" customFormat="1" ht="93" customHeight="1" x14ac:dyDescent="0.3">
      <c r="A8" s="297" t="s">
        <v>334</v>
      </c>
      <c r="B8" s="297"/>
      <c r="C8" s="297"/>
      <c r="D8" s="297"/>
    </row>
    <row r="9" spans="1:4" s="66" customFormat="1" ht="39" customHeight="1" x14ac:dyDescent="0.3">
      <c r="A9" s="297" t="s">
        <v>335</v>
      </c>
      <c r="B9" s="297"/>
      <c r="C9" s="297"/>
      <c r="D9" s="297"/>
    </row>
    <row r="10" spans="1:4" s="66" customFormat="1" ht="65.25" customHeight="1" x14ac:dyDescent="0.3">
      <c r="A10" s="297" t="s">
        <v>336</v>
      </c>
      <c r="B10" s="297"/>
      <c r="C10" s="297"/>
      <c r="D10" s="297"/>
    </row>
    <row r="11" spans="1:4" s="66" customFormat="1" ht="27.75" customHeight="1" x14ac:dyDescent="0.3">
      <c r="A11" s="297" t="s">
        <v>337</v>
      </c>
      <c r="B11" s="297"/>
      <c r="C11" s="297"/>
      <c r="D11" s="297"/>
    </row>
    <row r="12" spans="1:4" s="66" customFormat="1" ht="54.75" customHeight="1" x14ac:dyDescent="0.3">
      <c r="A12" s="297" t="s">
        <v>338</v>
      </c>
      <c r="B12" s="297"/>
      <c r="C12" s="297"/>
      <c r="D12" s="297"/>
    </row>
    <row r="13" spans="1:4" s="66" customFormat="1" ht="30" customHeight="1" x14ac:dyDescent="0.3">
      <c r="A13" s="297" t="s">
        <v>339</v>
      </c>
      <c r="B13" s="297"/>
      <c r="C13" s="297"/>
      <c r="D13" s="297"/>
    </row>
    <row r="14" spans="1:4" s="66" customFormat="1" ht="66.75" customHeight="1" x14ac:dyDescent="0.3">
      <c r="A14" s="297" t="s">
        <v>340</v>
      </c>
      <c r="B14" s="297"/>
      <c r="C14" s="297"/>
      <c r="D14" s="297"/>
    </row>
    <row r="15" spans="1:4" s="66" customFormat="1" ht="66" customHeight="1" x14ac:dyDescent="0.3">
      <c r="A15" s="297" t="s">
        <v>341</v>
      </c>
      <c r="B15" s="297"/>
      <c r="C15" s="297"/>
      <c r="D15" s="297"/>
    </row>
    <row r="16" spans="1:4" s="66" customFormat="1" ht="52.5" customHeight="1" x14ac:dyDescent="0.3">
      <c r="A16" s="297" t="s">
        <v>342</v>
      </c>
      <c r="B16" s="297"/>
      <c r="C16" s="297"/>
      <c r="D16" s="297"/>
    </row>
    <row r="17" spans="1:4" s="66" customFormat="1" ht="15.75" customHeight="1" x14ac:dyDescent="0.3">
      <c r="A17" s="297" t="s">
        <v>343</v>
      </c>
      <c r="B17" s="297"/>
      <c r="C17" s="297"/>
      <c r="D17" s="297"/>
    </row>
    <row r="18" spans="1:4" s="68" customFormat="1" x14ac:dyDescent="0.3">
      <c r="A18" s="70"/>
      <c r="B18" s="70"/>
      <c r="C18" s="70"/>
      <c r="D18" s="70"/>
    </row>
    <row r="19" spans="1:4" s="68" customFormat="1" ht="42" customHeight="1" x14ac:dyDescent="0.3">
      <c r="A19" s="297" t="s">
        <v>344</v>
      </c>
      <c r="B19" s="297"/>
      <c r="C19" s="297"/>
      <c r="D19" s="297"/>
    </row>
    <row r="20" spans="1:4" s="66" customFormat="1" x14ac:dyDescent="0.3">
      <c r="A20" s="71"/>
      <c r="B20" s="71"/>
      <c r="C20" s="72"/>
      <c r="D20" s="73"/>
    </row>
    <row r="21" spans="1:4" s="68" customFormat="1" x14ac:dyDescent="0.3">
      <c r="A21" s="297" t="s">
        <v>345</v>
      </c>
      <c r="B21" s="297"/>
      <c r="C21" s="297"/>
      <c r="D21" s="297"/>
    </row>
    <row r="22" spans="1:4" s="66" customFormat="1" ht="79.5" customHeight="1" x14ac:dyDescent="0.3">
      <c r="A22" s="297" t="s">
        <v>346</v>
      </c>
      <c r="B22" s="297"/>
      <c r="C22" s="297"/>
      <c r="D22" s="297"/>
    </row>
    <row r="23" spans="1:4" s="66" customFormat="1" ht="53.25" customHeight="1" x14ac:dyDescent="0.3">
      <c r="A23" s="297" t="s">
        <v>347</v>
      </c>
      <c r="B23" s="297"/>
      <c r="C23" s="297"/>
      <c r="D23" s="297"/>
    </row>
    <row r="24" spans="1:4" s="66" customFormat="1" ht="40.5" customHeight="1" x14ac:dyDescent="0.3">
      <c r="A24" s="297" t="s">
        <v>348</v>
      </c>
      <c r="B24" s="297"/>
      <c r="C24" s="297"/>
      <c r="D24" s="297"/>
    </row>
    <row r="25" spans="1:4" s="66" customFormat="1" ht="54.75" customHeight="1" x14ac:dyDescent="0.3">
      <c r="A25" s="297" t="s">
        <v>349</v>
      </c>
      <c r="B25" s="297"/>
      <c r="C25" s="297"/>
      <c r="D25" s="297"/>
    </row>
    <row r="26" spans="1:4" s="66" customFormat="1" ht="53.25" customHeight="1" x14ac:dyDescent="0.3">
      <c r="A26" s="297" t="s">
        <v>350</v>
      </c>
      <c r="B26" s="297"/>
      <c r="C26" s="297"/>
      <c r="D26" s="297"/>
    </row>
    <row r="27" spans="1:4" s="66" customFormat="1" ht="18.75" customHeight="1" x14ac:dyDescent="0.3">
      <c r="A27" s="297" t="s">
        <v>351</v>
      </c>
      <c r="B27" s="297"/>
      <c r="C27" s="297"/>
      <c r="D27" s="297"/>
    </row>
    <row r="28" spans="1:4" s="66" customFormat="1" ht="195" customHeight="1" x14ac:dyDescent="0.3">
      <c r="A28" s="297" t="s">
        <v>352</v>
      </c>
      <c r="B28" s="297"/>
      <c r="C28" s="297"/>
      <c r="D28" s="297"/>
    </row>
    <row r="29" spans="1:4" s="66" customFormat="1" ht="29.25" customHeight="1" x14ac:dyDescent="0.3">
      <c r="A29" s="297" t="s">
        <v>353</v>
      </c>
      <c r="B29" s="297"/>
      <c r="C29" s="297"/>
      <c r="D29" s="297"/>
    </row>
    <row r="30" spans="1:4" s="66" customFormat="1" ht="15" customHeight="1" x14ac:dyDescent="0.3">
      <c r="A30" s="297" t="s">
        <v>354</v>
      </c>
      <c r="B30" s="297"/>
      <c r="C30" s="297"/>
      <c r="D30" s="297"/>
    </row>
    <row r="31" spans="1:4" s="66" customFormat="1" x14ac:dyDescent="0.3">
      <c r="A31" s="71"/>
      <c r="B31" s="71"/>
      <c r="C31" s="72"/>
      <c r="D31" s="73"/>
    </row>
    <row r="32" spans="1:4" s="66" customFormat="1" ht="39.75" customHeight="1" x14ac:dyDescent="0.3">
      <c r="A32" s="297" t="s">
        <v>355</v>
      </c>
      <c r="B32" s="297"/>
      <c r="C32" s="297"/>
      <c r="D32" s="297"/>
    </row>
    <row r="33" spans="1:4" s="66" customFormat="1" ht="40.5" customHeight="1" x14ac:dyDescent="0.3">
      <c r="A33" s="297" t="s">
        <v>356</v>
      </c>
      <c r="B33" s="297"/>
      <c r="C33" s="297"/>
      <c r="D33" s="297"/>
    </row>
    <row r="34" spans="1:4" s="66" customFormat="1" ht="28.5" customHeight="1" x14ac:dyDescent="0.3">
      <c r="A34" s="297" t="s">
        <v>357</v>
      </c>
      <c r="B34" s="297"/>
      <c r="C34" s="297"/>
      <c r="D34" s="297"/>
    </row>
    <row r="35" spans="1:4" s="66" customFormat="1" x14ac:dyDescent="0.3">
      <c r="A35" s="297" t="s">
        <v>358</v>
      </c>
      <c r="B35" s="297"/>
      <c r="C35" s="297"/>
      <c r="D35" s="297"/>
    </row>
    <row r="36" spans="1:4" s="66" customFormat="1" ht="115.5" customHeight="1" x14ac:dyDescent="0.3">
      <c r="A36" s="297" t="s">
        <v>359</v>
      </c>
      <c r="B36" s="297"/>
      <c r="C36" s="297"/>
      <c r="D36" s="297"/>
    </row>
    <row r="37" spans="1:4" s="66" customFormat="1" x14ac:dyDescent="0.3">
      <c r="A37" s="71"/>
      <c r="B37" s="71"/>
      <c r="C37" s="72"/>
      <c r="D37" s="73"/>
    </row>
    <row r="38" spans="1:4" s="66" customFormat="1" ht="93" customHeight="1" x14ac:dyDescent="0.3">
      <c r="A38" s="297" t="s">
        <v>360</v>
      </c>
      <c r="B38" s="297"/>
      <c r="C38" s="297"/>
      <c r="D38" s="297"/>
    </row>
    <row r="39" spans="1:4" s="66" customFormat="1" ht="28.5" customHeight="1" x14ac:dyDescent="0.3">
      <c r="A39" s="297" t="s">
        <v>361</v>
      </c>
      <c r="B39" s="297"/>
      <c r="C39" s="297"/>
      <c r="D39" s="297"/>
    </row>
    <row r="40" spans="1:4" s="66" customFormat="1" ht="39.75" customHeight="1" x14ac:dyDescent="0.3">
      <c r="A40" s="297" t="s">
        <v>362</v>
      </c>
      <c r="B40" s="297"/>
      <c r="C40" s="297"/>
      <c r="D40" s="297"/>
    </row>
    <row r="41" spans="1:4" s="66" customFormat="1" ht="29.25" customHeight="1" x14ac:dyDescent="0.3">
      <c r="A41" s="297" t="s">
        <v>363</v>
      </c>
      <c r="B41" s="297"/>
      <c r="C41" s="297"/>
      <c r="D41" s="297"/>
    </row>
    <row r="42" spans="1:4" s="68" customFormat="1" ht="40.5" customHeight="1" x14ac:dyDescent="0.3">
      <c r="A42" s="297" t="s">
        <v>364</v>
      </c>
      <c r="B42" s="297"/>
      <c r="C42" s="297"/>
      <c r="D42" s="297"/>
    </row>
    <row r="43" spans="1:4" s="66" customFormat="1" ht="40.5" customHeight="1" x14ac:dyDescent="0.3">
      <c r="A43" s="297" t="s">
        <v>365</v>
      </c>
      <c r="B43" s="297"/>
      <c r="C43" s="297"/>
      <c r="D43" s="297"/>
    </row>
    <row r="44" spans="1:4" s="68" customFormat="1" x14ac:dyDescent="0.3">
      <c r="A44" s="70"/>
      <c r="B44" s="70"/>
      <c r="C44" s="70"/>
      <c r="D44" s="70"/>
    </row>
    <row r="45" spans="1:4" s="69" customFormat="1" ht="66.75" customHeight="1" x14ac:dyDescent="0.3">
      <c r="A45" s="297" t="s">
        <v>366</v>
      </c>
      <c r="B45" s="297"/>
      <c r="C45" s="297"/>
      <c r="D45" s="297"/>
    </row>
    <row r="46" spans="1:4" s="69" customFormat="1" ht="39.75" customHeight="1" x14ac:dyDescent="0.3">
      <c r="A46" s="297" t="s">
        <v>367</v>
      </c>
      <c r="B46" s="297"/>
      <c r="C46" s="297"/>
      <c r="D46" s="297"/>
    </row>
    <row r="47" spans="1:4" s="69" customFormat="1" ht="93" customHeight="1" x14ac:dyDescent="0.3">
      <c r="A47" s="297" t="s">
        <v>368</v>
      </c>
      <c r="B47" s="297"/>
      <c r="C47" s="297"/>
      <c r="D47" s="297"/>
    </row>
    <row r="48" spans="1:4" s="69" customFormat="1" ht="26.25" customHeight="1" x14ac:dyDescent="0.3">
      <c r="A48" s="297" t="s">
        <v>369</v>
      </c>
      <c r="B48" s="297"/>
      <c r="C48" s="297"/>
      <c r="D48" s="297"/>
    </row>
    <row r="49" spans="1:4" s="69" customFormat="1" ht="53.25" customHeight="1" x14ac:dyDescent="0.3">
      <c r="A49" s="297" t="s">
        <v>370</v>
      </c>
      <c r="B49" s="297"/>
      <c r="C49" s="297"/>
      <c r="D49" s="297"/>
    </row>
    <row r="50" spans="1:4" s="66" customFormat="1" ht="141.75" customHeight="1" x14ac:dyDescent="0.3">
      <c r="A50" s="297" t="s">
        <v>371</v>
      </c>
      <c r="B50" s="297"/>
      <c r="C50" s="297"/>
      <c r="D50" s="297"/>
    </row>
    <row r="51" spans="1:4" s="66" customFormat="1" ht="65.25" customHeight="1" x14ac:dyDescent="0.3">
      <c r="A51" s="297" t="s">
        <v>372</v>
      </c>
      <c r="B51" s="297"/>
      <c r="C51" s="297"/>
      <c r="D51" s="297"/>
    </row>
    <row r="52" spans="1:4" s="69" customFormat="1" ht="15" customHeight="1" x14ac:dyDescent="0.3">
      <c r="A52" s="297" t="s">
        <v>373</v>
      </c>
      <c r="B52" s="297"/>
      <c r="C52" s="297"/>
      <c r="D52" s="297"/>
    </row>
    <row r="53" spans="1:4" s="69" customFormat="1" ht="15" customHeight="1" x14ac:dyDescent="0.3">
      <c r="A53" s="72"/>
      <c r="B53" s="72"/>
      <c r="C53" s="72"/>
      <c r="D53" s="72"/>
    </row>
    <row r="54" spans="1:4" s="66" customFormat="1" ht="80.25" customHeight="1" x14ac:dyDescent="0.3">
      <c r="A54" s="297" t="s">
        <v>374</v>
      </c>
      <c r="B54" s="297"/>
      <c r="C54" s="297"/>
      <c r="D54" s="297"/>
    </row>
    <row r="55" spans="1:4" s="66" customFormat="1" ht="15" customHeight="1" x14ac:dyDescent="0.3">
      <c r="A55" s="297" t="s">
        <v>375</v>
      </c>
      <c r="B55" s="297"/>
      <c r="C55" s="297"/>
      <c r="D55" s="297"/>
    </row>
    <row r="56" spans="1:4" s="66" customFormat="1" ht="41.25" customHeight="1" x14ac:dyDescent="0.3">
      <c r="A56" s="297" t="s">
        <v>376</v>
      </c>
      <c r="B56" s="297"/>
      <c r="C56" s="297"/>
      <c r="D56" s="297"/>
    </row>
    <row r="57" spans="1:4" s="66" customFormat="1" x14ac:dyDescent="0.3">
      <c r="A57" s="71"/>
      <c r="B57" s="71"/>
      <c r="C57" s="72"/>
      <c r="D57" s="73"/>
    </row>
    <row r="58" spans="1:4" s="66" customFormat="1" ht="93" customHeight="1" x14ac:dyDescent="0.3">
      <c r="A58" s="297" t="s">
        <v>377</v>
      </c>
      <c r="B58" s="297"/>
      <c r="C58" s="297"/>
      <c r="D58" s="297"/>
    </row>
    <row r="59" spans="1:4" s="66" customFormat="1" ht="81" customHeight="1" x14ac:dyDescent="0.3">
      <c r="A59" s="297" t="s">
        <v>378</v>
      </c>
      <c r="B59" s="297"/>
      <c r="C59" s="297"/>
      <c r="D59" s="297"/>
    </row>
    <row r="60" spans="1:4" s="66" customFormat="1" x14ac:dyDescent="0.3">
      <c r="A60" s="302"/>
      <c r="B60" s="302"/>
      <c r="C60" s="302"/>
      <c r="D60" s="302"/>
    </row>
    <row r="61" spans="1:4" s="66" customFormat="1" ht="26.25" customHeight="1" x14ac:dyDescent="0.3">
      <c r="A61" s="297" t="s">
        <v>379</v>
      </c>
      <c r="B61" s="297"/>
      <c r="C61" s="297"/>
      <c r="D61" s="297"/>
    </row>
    <row r="62" spans="1:4" s="68" customFormat="1" x14ac:dyDescent="0.3">
      <c r="A62" s="302"/>
      <c r="B62" s="302"/>
      <c r="C62" s="302"/>
      <c r="D62" s="302"/>
    </row>
    <row r="63" spans="1:4" s="69" customFormat="1" ht="66" customHeight="1" x14ac:dyDescent="0.3">
      <c r="A63" s="297" t="s">
        <v>380</v>
      </c>
      <c r="B63" s="297"/>
      <c r="C63" s="297"/>
      <c r="D63" s="297"/>
    </row>
    <row r="64" spans="1:4" s="69" customFormat="1" ht="66.75" customHeight="1" x14ac:dyDescent="0.3">
      <c r="A64" s="297" t="s">
        <v>381</v>
      </c>
      <c r="B64" s="297"/>
      <c r="C64" s="297"/>
      <c r="D64" s="297"/>
    </row>
    <row r="65" spans="1:4" s="69" customFormat="1" x14ac:dyDescent="0.3">
      <c r="A65" s="303"/>
      <c r="B65" s="303"/>
      <c r="C65" s="303"/>
      <c r="D65" s="303"/>
    </row>
    <row r="66" spans="1:4" s="66" customFormat="1" ht="104.25" customHeight="1" x14ac:dyDescent="0.3">
      <c r="A66" s="297" t="s">
        <v>382</v>
      </c>
      <c r="B66" s="297"/>
      <c r="C66" s="297"/>
      <c r="D66" s="297"/>
    </row>
    <row r="67" spans="1:4" s="66" customFormat="1" ht="41.25" customHeight="1" x14ac:dyDescent="0.3">
      <c r="A67" s="297" t="s">
        <v>383</v>
      </c>
      <c r="B67" s="297"/>
      <c r="C67" s="297"/>
      <c r="D67" s="297"/>
    </row>
    <row r="68" spans="1:4" s="68" customFormat="1" ht="15" customHeight="1" x14ac:dyDescent="0.3">
      <c r="A68" s="297" t="s">
        <v>384</v>
      </c>
      <c r="B68" s="297"/>
      <c r="C68" s="297"/>
      <c r="D68" s="297"/>
    </row>
    <row r="69" spans="1:4" s="69" customFormat="1" ht="78" customHeight="1" x14ac:dyDescent="0.3">
      <c r="A69" s="297" t="s">
        <v>385</v>
      </c>
      <c r="B69" s="297"/>
      <c r="C69" s="297"/>
      <c r="D69" s="297"/>
    </row>
    <row r="70" spans="1:4" s="66" customFormat="1" x14ac:dyDescent="0.3">
      <c r="A70" s="71"/>
      <c r="B70" s="71"/>
      <c r="C70" s="72"/>
      <c r="D70" s="73"/>
    </row>
    <row r="71" spans="1:4" s="66" customFormat="1" ht="65.25" customHeight="1" x14ac:dyDescent="0.3">
      <c r="A71" s="297" t="s">
        <v>386</v>
      </c>
      <c r="B71" s="297"/>
      <c r="C71" s="297"/>
      <c r="D71" s="297"/>
    </row>
    <row r="72" spans="1:4" s="69" customFormat="1" x14ac:dyDescent="0.3">
      <c r="A72" s="303" t="s">
        <v>387</v>
      </c>
      <c r="B72" s="303"/>
      <c r="C72" s="303"/>
      <c r="D72" s="303"/>
    </row>
    <row r="73" spans="1:4" s="69" customFormat="1" ht="39" customHeight="1" x14ac:dyDescent="0.3">
      <c r="A73" s="297" t="s">
        <v>388</v>
      </c>
      <c r="B73" s="297"/>
      <c r="C73" s="297"/>
      <c r="D73" s="297"/>
    </row>
    <row r="74" spans="1:4" s="66" customFormat="1" ht="53.25" customHeight="1" x14ac:dyDescent="0.3">
      <c r="A74" s="297" t="s">
        <v>389</v>
      </c>
      <c r="B74" s="297"/>
      <c r="C74" s="297"/>
      <c r="D74" s="297"/>
    </row>
    <row r="75" spans="1:4" s="66" customFormat="1" ht="40.5" customHeight="1" x14ac:dyDescent="0.3">
      <c r="A75" s="297" t="s">
        <v>390</v>
      </c>
      <c r="B75" s="297"/>
      <c r="C75" s="297"/>
      <c r="D75" s="297"/>
    </row>
    <row r="76" spans="1:4" s="66" customFormat="1" ht="42" customHeight="1" x14ac:dyDescent="0.3">
      <c r="A76" s="297" t="s">
        <v>391</v>
      </c>
      <c r="B76" s="297"/>
      <c r="C76" s="297"/>
      <c r="D76" s="297"/>
    </row>
    <row r="77" spans="1:4" s="66" customFormat="1" ht="41.25" customHeight="1" x14ac:dyDescent="0.3">
      <c r="A77" s="297" t="s">
        <v>392</v>
      </c>
      <c r="B77" s="297"/>
      <c r="C77" s="297"/>
      <c r="D77" s="297"/>
    </row>
    <row r="78" spans="1:4" s="66" customFormat="1" ht="52.5" customHeight="1" x14ac:dyDescent="0.3">
      <c r="A78" s="297" t="s">
        <v>393</v>
      </c>
      <c r="B78" s="297"/>
      <c r="C78" s="297"/>
      <c r="D78" s="297"/>
    </row>
    <row r="79" spans="1:4" s="66" customFormat="1" x14ac:dyDescent="0.3">
      <c r="A79" s="71"/>
      <c r="B79" s="71"/>
      <c r="C79" s="72"/>
      <c r="D79" s="73"/>
    </row>
    <row r="80" spans="1:4" s="66" customFormat="1" ht="28.5" customHeight="1" x14ac:dyDescent="0.3">
      <c r="A80" s="297" t="s">
        <v>394</v>
      </c>
      <c r="B80" s="297"/>
      <c r="C80" s="297"/>
      <c r="D80" s="297"/>
    </row>
    <row r="81" spans="1:4" s="66" customFormat="1" ht="43.5" customHeight="1" x14ac:dyDescent="0.3">
      <c r="A81" s="304" t="s">
        <v>395</v>
      </c>
      <c r="B81" s="305"/>
      <c r="C81" s="305"/>
      <c r="D81" s="305"/>
    </row>
    <row r="82" spans="1:4" s="66" customFormat="1" x14ac:dyDescent="0.3">
      <c r="A82" s="74"/>
      <c r="B82" s="74"/>
      <c r="C82" s="72"/>
      <c r="D82" s="75"/>
    </row>
    <row r="83" spans="1:4" s="77" customFormat="1" x14ac:dyDescent="0.3">
      <c r="A83" s="76"/>
      <c r="B83" s="76"/>
      <c r="D83" s="78"/>
    </row>
    <row r="84" spans="1:4" s="66" customFormat="1" x14ac:dyDescent="0.3">
      <c r="A84" s="74"/>
      <c r="B84" s="74"/>
      <c r="C84" s="79"/>
      <c r="D84" s="75"/>
    </row>
    <row r="85" spans="1:4" s="83" customFormat="1" x14ac:dyDescent="0.3">
      <c r="A85" s="74"/>
      <c r="B85" s="80"/>
      <c r="C85" s="81"/>
      <c r="D85" s="82"/>
    </row>
    <row r="86" spans="1:4" s="86" customFormat="1" ht="12.75" customHeight="1" x14ac:dyDescent="0.3">
      <c r="A86" s="84"/>
      <c r="B86" s="84"/>
      <c r="C86" s="72"/>
      <c r="D86" s="85"/>
    </row>
    <row r="87" spans="1:4" s="77" customFormat="1" x14ac:dyDescent="0.3">
      <c r="A87" s="76"/>
      <c r="B87" s="76"/>
      <c r="C87" s="87"/>
      <c r="D87" s="78"/>
    </row>
    <row r="88" spans="1:4" s="92" customFormat="1" ht="15.6" x14ac:dyDescent="0.3">
      <c r="A88" s="88"/>
      <c r="B88" s="89"/>
      <c r="C88" s="90"/>
      <c r="D88" s="91"/>
    </row>
    <row r="89" spans="1:4" s="92" customFormat="1" ht="15.6" x14ac:dyDescent="0.3">
      <c r="A89" s="93"/>
      <c r="B89" s="94"/>
      <c r="C89" s="95"/>
      <c r="D89" s="91"/>
    </row>
    <row r="90" spans="1:4" s="92" customFormat="1" ht="15.6" x14ac:dyDescent="0.3">
      <c r="A90" s="88"/>
      <c r="B90" s="89"/>
      <c r="C90" s="90"/>
      <c r="D90" s="91"/>
    </row>
    <row r="91" spans="1:4" s="92" customFormat="1" ht="15.6" x14ac:dyDescent="0.3">
      <c r="A91" s="88"/>
      <c r="B91" s="89"/>
      <c r="C91" s="95"/>
      <c r="D91" s="91"/>
    </row>
    <row r="92" spans="1:4" s="92" customFormat="1" x14ac:dyDescent="0.3">
      <c r="A92" s="74"/>
      <c r="B92" s="80"/>
      <c r="C92" s="96"/>
      <c r="D92" s="91"/>
    </row>
    <row r="93" spans="1:4" s="92" customFormat="1" x14ac:dyDescent="0.3">
      <c r="A93" s="74"/>
      <c r="B93" s="80"/>
      <c r="C93" s="96"/>
      <c r="D93" s="91"/>
    </row>
    <row r="94" spans="1:4" s="92" customFormat="1" x14ac:dyDescent="0.3">
      <c r="A94" s="74"/>
      <c r="B94" s="80"/>
      <c r="C94" s="72"/>
      <c r="D94" s="91"/>
    </row>
    <row r="95" spans="1:4" s="100" customFormat="1" ht="15.6" x14ac:dyDescent="0.3">
      <c r="A95" s="97"/>
      <c r="B95" s="98"/>
      <c r="C95" s="96"/>
      <c r="D95" s="99"/>
    </row>
    <row r="96" spans="1:4" s="77" customFormat="1" x14ac:dyDescent="0.3">
      <c r="A96" s="84"/>
      <c r="B96" s="76"/>
      <c r="C96" s="81"/>
      <c r="D96" s="78"/>
    </row>
    <row r="97" spans="1:4" s="77" customFormat="1" x14ac:dyDescent="0.3">
      <c r="A97" s="84"/>
      <c r="B97" s="76"/>
      <c r="C97" s="81"/>
      <c r="D97" s="78"/>
    </row>
    <row r="98" spans="1:4" s="77" customFormat="1" x14ac:dyDescent="0.3">
      <c r="A98" s="84"/>
      <c r="B98" s="76"/>
      <c r="C98" s="81"/>
      <c r="D98" s="78"/>
    </row>
    <row r="99" spans="1:4" s="77" customFormat="1" x14ac:dyDescent="0.3">
      <c r="A99" s="84"/>
      <c r="B99" s="76"/>
      <c r="C99" s="81"/>
      <c r="D99" s="78"/>
    </row>
    <row r="100" spans="1:4" s="77" customFormat="1" x14ac:dyDescent="0.3">
      <c r="A100" s="84"/>
      <c r="B100" s="76"/>
      <c r="C100" s="81"/>
      <c r="D100" s="78"/>
    </row>
  </sheetData>
  <sheetProtection algorithmName="SHA-512" hashValue="fuJIYtN9gYXMenNyMH7C+qzyc1ldfojvMej3CDtLR2Zc/5q96vt3Cj6lPYCLvxiEj20pCNskkf6Np6xcYGMkMg==" saltValue="MP+nbfvv1svXq9+o1XGNrw==" spinCount="100000" sheet="1" objects="1" scenarios="1" selectLockedCells="1"/>
  <mergeCells count="72">
    <mergeCell ref="A81:D81"/>
    <mergeCell ref="A68:D68"/>
    <mergeCell ref="A69:D69"/>
    <mergeCell ref="A71:D71"/>
    <mergeCell ref="A72:D72"/>
    <mergeCell ref="A73:D73"/>
    <mergeCell ref="A74:D74"/>
    <mergeCell ref="A75:D75"/>
    <mergeCell ref="A76:D76"/>
    <mergeCell ref="A77:D77"/>
    <mergeCell ref="A78:D78"/>
    <mergeCell ref="A80:D80"/>
    <mergeCell ref="A67:D67"/>
    <mergeCell ref="A55:D55"/>
    <mergeCell ref="A56:D56"/>
    <mergeCell ref="A58:D58"/>
    <mergeCell ref="A59:D59"/>
    <mergeCell ref="A60:D60"/>
    <mergeCell ref="A61:D61"/>
    <mergeCell ref="A62:D62"/>
    <mergeCell ref="A63:D63"/>
    <mergeCell ref="A64:D64"/>
    <mergeCell ref="A65:D65"/>
    <mergeCell ref="A66:D66"/>
    <mergeCell ref="A54:D54"/>
    <mergeCell ref="A41:D41"/>
    <mergeCell ref="A42:D42"/>
    <mergeCell ref="A43:D43"/>
    <mergeCell ref="A45:D45"/>
    <mergeCell ref="A46:D46"/>
    <mergeCell ref="A47:D47"/>
    <mergeCell ref="A48:D48"/>
    <mergeCell ref="A49:D49"/>
    <mergeCell ref="A50:D50"/>
    <mergeCell ref="A51:D51"/>
    <mergeCell ref="A52:D52"/>
    <mergeCell ref="A40:D40"/>
    <mergeCell ref="A27:D27"/>
    <mergeCell ref="A28:D28"/>
    <mergeCell ref="A29:D29"/>
    <mergeCell ref="A30:D30"/>
    <mergeCell ref="A32:D32"/>
    <mergeCell ref="A33:D33"/>
    <mergeCell ref="A34:D34"/>
    <mergeCell ref="A35:D35"/>
    <mergeCell ref="A36:D36"/>
    <mergeCell ref="A38:D38"/>
    <mergeCell ref="A39:D39"/>
    <mergeCell ref="A26:D26"/>
    <mergeCell ref="A13:D13"/>
    <mergeCell ref="A14:D14"/>
    <mergeCell ref="A15:D15"/>
    <mergeCell ref="A16:D16"/>
    <mergeCell ref="A17:D17"/>
    <mergeCell ref="A19:D19"/>
    <mergeCell ref="A21:D21"/>
    <mergeCell ref="A22:D22"/>
    <mergeCell ref="A23:D23"/>
    <mergeCell ref="A24:D24"/>
    <mergeCell ref="A25:D25"/>
    <mergeCell ref="A12:D12"/>
    <mergeCell ref="A1:D1"/>
    <mergeCell ref="A2:D2"/>
    <mergeCell ref="A3:D3"/>
    <mergeCell ref="A4:D4"/>
    <mergeCell ref="A5:D5"/>
    <mergeCell ref="A6:D6"/>
    <mergeCell ref="A7:D7"/>
    <mergeCell ref="A8:D8"/>
    <mergeCell ref="A9:D9"/>
    <mergeCell ref="A10:D10"/>
    <mergeCell ref="A11:D11"/>
  </mergeCells>
  <pageMargins left="1.1811023622047245" right="0.39370078740157483" top="1.1811023622047245" bottom="0.94488188976377963" header="0.78740157480314965" footer="0.27559055118110237"/>
  <pageSetup paperSize="9" scale="86" orientation="portrait" useFirstPageNumber="1" horizontalDpi="4294967294" r:id="rId1"/>
  <headerFooter>
    <oddHeader>&amp;LInvestitor : HŽ CARGO&amp;CSANACIJA UPRAVNE ZGRADE REMIZE ELEKTRO DEPOA 
&amp;RZAJEDNIČKA OZNAKA : 
GP-4932-RIJEKA HŽ CARGO</oddHeader>
    <oddFooter xml:space="preserve">&amp;CŽELJEZNIČKO PROJEKTNO DRUŠTVO dd
ZAGREB, SRPANJ 2025&amp;R&amp;8
&amp;11Mapa: GP-4932 RIJEKA HŽ CARGO-ARH
 List: &amp;P   </oddFooter>
  </headerFooter>
  <rowBreaks count="5" manualBreakCount="5">
    <brk id="12" max="3" man="1"/>
    <brk id="27" max="3" man="1"/>
    <brk id="41" max="3" man="1"/>
    <brk id="55" max="3" man="1"/>
    <brk id="69" max="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1"/>
  <sheetViews>
    <sheetView view="pageBreakPreview" zoomScaleNormal="100" zoomScaleSheetLayoutView="100" workbookViewId="0">
      <selection activeCell="F2" sqref="F2"/>
    </sheetView>
  </sheetViews>
  <sheetFormatPr defaultRowHeight="13.2" x14ac:dyDescent="0.3"/>
  <cols>
    <col min="1" max="1" width="4.109375" style="145" customWidth="1"/>
    <col min="2" max="2" width="4.6640625" style="146" customWidth="1"/>
    <col min="3" max="3" width="67.88671875" style="147" customWidth="1"/>
    <col min="4" max="4" width="15.6640625" style="148" customWidth="1"/>
    <col min="5" max="256" width="9.109375" style="148"/>
    <col min="257" max="257" width="4.109375" style="148" customWidth="1"/>
    <col min="258" max="258" width="4.6640625" style="148" customWidth="1"/>
    <col min="259" max="259" width="67.88671875" style="148" customWidth="1"/>
    <col min="260" max="260" width="15.6640625" style="148" customWidth="1"/>
    <col min="261" max="512" width="9.109375" style="148"/>
    <col min="513" max="513" width="4.109375" style="148" customWidth="1"/>
    <col min="514" max="514" width="4.6640625" style="148" customWidth="1"/>
    <col min="515" max="515" width="67.88671875" style="148" customWidth="1"/>
    <col min="516" max="516" width="15.6640625" style="148" customWidth="1"/>
    <col min="517" max="768" width="9.109375" style="148"/>
    <col min="769" max="769" width="4.109375" style="148" customWidth="1"/>
    <col min="770" max="770" width="4.6640625" style="148" customWidth="1"/>
    <col min="771" max="771" width="67.88671875" style="148" customWidth="1"/>
    <col min="772" max="772" width="15.6640625" style="148" customWidth="1"/>
    <col min="773" max="1024" width="9.109375" style="148"/>
    <col min="1025" max="1025" width="4.109375" style="148" customWidth="1"/>
    <col min="1026" max="1026" width="4.6640625" style="148" customWidth="1"/>
    <col min="1027" max="1027" width="67.88671875" style="148" customWidth="1"/>
    <col min="1028" max="1028" width="15.6640625" style="148" customWidth="1"/>
    <col min="1029" max="1280" width="9.109375" style="148"/>
    <col min="1281" max="1281" width="4.109375" style="148" customWidth="1"/>
    <col min="1282" max="1282" width="4.6640625" style="148" customWidth="1"/>
    <col min="1283" max="1283" width="67.88671875" style="148" customWidth="1"/>
    <col min="1284" max="1284" width="15.6640625" style="148" customWidth="1"/>
    <col min="1285" max="1536" width="9.109375" style="148"/>
    <col min="1537" max="1537" width="4.109375" style="148" customWidth="1"/>
    <col min="1538" max="1538" width="4.6640625" style="148" customWidth="1"/>
    <col min="1539" max="1539" width="67.88671875" style="148" customWidth="1"/>
    <col min="1540" max="1540" width="15.6640625" style="148" customWidth="1"/>
    <col min="1541" max="1792" width="9.109375" style="148"/>
    <col min="1793" max="1793" width="4.109375" style="148" customWidth="1"/>
    <col min="1794" max="1794" width="4.6640625" style="148" customWidth="1"/>
    <col min="1795" max="1795" width="67.88671875" style="148" customWidth="1"/>
    <col min="1796" max="1796" width="15.6640625" style="148" customWidth="1"/>
    <col min="1797" max="2048" width="9.109375" style="148"/>
    <col min="2049" max="2049" width="4.109375" style="148" customWidth="1"/>
    <col min="2050" max="2050" width="4.6640625" style="148" customWidth="1"/>
    <col min="2051" max="2051" width="67.88671875" style="148" customWidth="1"/>
    <col min="2052" max="2052" width="15.6640625" style="148" customWidth="1"/>
    <col min="2053" max="2304" width="9.109375" style="148"/>
    <col min="2305" max="2305" width="4.109375" style="148" customWidth="1"/>
    <col min="2306" max="2306" width="4.6640625" style="148" customWidth="1"/>
    <col min="2307" max="2307" width="67.88671875" style="148" customWidth="1"/>
    <col min="2308" max="2308" width="15.6640625" style="148" customWidth="1"/>
    <col min="2309" max="2560" width="9.109375" style="148"/>
    <col min="2561" max="2561" width="4.109375" style="148" customWidth="1"/>
    <col min="2562" max="2562" width="4.6640625" style="148" customWidth="1"/>
    <col min="2563" max="2563" width="67.88671875" style="148" customWidth="1"/>
    <col min="2564" max="2564" width="15.6640625" style="148" customWidth="1"/>
    <col min="2565" max="2816" width="9.109375" style="148"/>
    <col min="2817" max="2817" width="4.109375" style="148" customWidth="1"/>
    <col min="2818" max="2818" width="4.6640625" style="148" customWidth="1"/>
    <col min="2819" max="2819" width="67.88671875" style="148" customWidth="1"/>
    <col min="2820" max="2820" width="15.6640625" style="148" customWidth="1"/>
    <col min="2821" max="3072" width="9.109375" style="148"/>
    <col min="3073" max="3073" width="4.109375" style="148" customWidth="1"/>
    <col min="3074" max="3074" width="4.6640625" style="148" customWidth="1"/>
    <col min="3075" max="3075" width="67.88671875" style="148" customWidth="1"/>
    <col min="3076" max="3076" width="15.6640625" style="148" customWidth="1"/>
    <col min="3077" max="3328" width="9.109375" style="148"/>
    <col min="3329" max="3329" width="4.109375" style="148" customWidth="1"/>
    <col min="3330" max="3330" width="4.6640625" style="148" customWidth="1"/>
    <col min="3331" max="3331" width="67.88671875" style="148" customWidth="1"/>
    <col min="3332" max="3332" width="15.6640625" style="148" customWidth="1"/>
    <col min="3333" max="3584" width="9.109375" style="148"/>
    <col min="3585" max="3585" width="4.109375" style="148" customWidth="1"/>
    <col min="3586" max="3586" width="4.6640625" style="148" customWidth="1"/>
    <col min="3587" max="3587" width="67.88671875" style="148" customWidth="1"/>
    <col min="3588" max="3588" width="15.6640625" style="148" customWidth="1"/>
    <col min="3589" max="3840" width="9.109375" style="148"/>
    <col min="3841" max="3841" width="4.109375" style="148" customWidth="1"/>
    <col min="3842" max="3842" width="4.6640625" style="148" customWidth="1"/>
    <col min="3843" max="3843" width="67.88671875" style="148" customWidth="1"/>
    <col min="3844" max="3844" width="15.6640625" style="148" customWidth="1"/>
    <col min="3845" max="4096" width="9.109375" style="148"/>
    <col min="4097" max="4097" width="4.109375" style="148" customWidth="1"/>
    <col min="4098" max="4098" width="4.6640625" style="148" customWidth="1"/>
    <col min="4099" max="4099" width="67.88671875" style="148" customWidth="1"/>
    <col min="4100" max="4100" width="15.6640625" style="148" customWidth="1"/>
    <col min="4101" max="4352" width="9.109375" style="148"/>
    <col min="4353" max="4353" width="4.109375" style="148" customWidth="1"/>
    <col min="4354" max="4354" width="4.6640625" style="148" customWidth="1"/>
    <col min="4355" max="4355" width="67.88671875" style="148" customWidth="1"/>
    <col min="4356" max="4356" width="15.6640625" style="148" customWidth="1"/>
    <col min="4357" max="4608" width="9.109375" style="148"/>
    <col min="4609" max="4609" width="4.109375" style="148" customWidth="1"/>
    <col min="4610" max="4610" width="4.6640625" style="148" customWidth="1"/>
    <col min="4611" max="4611" width="67.88671875" style="148" customWidth="1"/>
    <col min="4612" max="4612" width="15.6640625" style="148" customWidth="1"/>
    <col min="4613" max="4864" width="9.109375" style="148"/>
    <col min="4865" max="4865" width="4.109375" style="148" customWidth="1"/>
    <col min="4866" max="4866" width="4.6640625" style="148" customWidth="1"/>
    <col min="4867" max="4867" width="67.88671875" style="148" customWidth="1"/>
    <col min="4868" max="4868" width="15.6640625" style="148" customWidth="1"/>
    <col min="4869" max="5120" width="9.109375" style="148"/>
    <col min="5121" max="5121" width="4.109375" style="148" customWidth="1"/>
    <col min="5122" max="5122" width="4.6640625" style="148" customWidth="1"/>
    <col min="5123" max="5123" width="67.88671875" style="148" customWidth="1"/>
    <col min="5124" max="5124" width="15.6640625" style="148" customWidth="1"/>
    <col min="5125" max="5376" width="9.109375" style="148"/>
    <col min="5377" max="5377" width="4.109375" style="148" customWidth="1"/>
    <col min="5378" max="5378" width="4.6640625" style="148" customWidth="1"/>
    <col min="5379" max="5379" width="67.88671875" style="148" customWidth="1"/>
    <col min="5380" max="5380" width="15.6640625" style="148" customWidth="1"/>
    <col min="5381" max="5632" width="9.109375" style="148"/>
    <col min="5633" max="5633" width="4.109375" style="148" customWidth="1"/>
    <col min="5634" max="5634" width="4.6640625" style="148" customWidth="1"/>
    <col min="5635" max="5635" width="67.88671875" style="148" customWidth="1"/>
    <col min="5636" max="5636" width="15.6640625" style="148" customWidth="1"/>
    <col min="5637" max="5888" width="9.109375" style="148"/>
    <col min="5889" max="5889" width="4.109375" style="148" customWidth="1"/>
    <col min="5890" max="5890" width="4.6640625" style="148" customWidth="1"/>
    <col min="5891" max="5891" width="67.88671875" style="148" customWidth="1"/>
    <col min="5892" max="5892" width="15.6640625" style="148" customWidth="1"/>
    <col min="5893" max="6144" width="9.109375" style="148"/>
    <col min="6145" max="6145" width="4.109375" style="148" customWidth="1"/>
    <col min="6146" max="6146" width="4.6640625" style="148" customWidth="1"/>
    <col min="6147" max="6147" width="67.88671875" style="148" customWidth="1"/>
    <col min="6148" max="6148" width="15.6640625" style="148" customWidth="1"/>
    <col min="6149" max="6400" width="9.109375" style="148"/>
    <col min="6401" max="6401" width="4.109375" style="148" customWidth="1"/>
    <col min="6402" max="6402" width="4.6640625" style="148" customWidth="1"/>
    <col min="6403" max="6403" width="67.88671875" style="148" customWidth="1"/>
    <col min="6404" max="6404" width="15.6640625" style="148" customWidth="1"/>
    <col min="6405" max="6656" width="9.109375" style="148"/>
    <col min="6657" max="6657" width="4.109375" style="148" customWidth="1"/>
    <col min="6658" max="6658" width="4.6640625" style="148" customWidth="1"/>
    <col min="6659" max="6659" width="67.88671875" style="148" customWidth="1"/>
    <col min="6660" max="6660" width="15.6640625" style="148" customWidth="1"/>
    <col min="6661" max="6912" width="9.109375" style="148"/>
    <col min="6913" max="6913" width="4.109375" style="148" customWidth="1"/>
    <col min="6914" max="6914" width="4.6640625" style="148" customWidth="1"/>
    <col min="6915" max="6915" width="67.88671875" style="148" customWidth="1"/>
    <col min="6916" max="6916" width="15.6640625" style="148" customWidth="1"/>
    <col min="6917" max="7168" width="9.109375" style="148"/>
    <col min="7169" max="7169" width="4.109375" style="148" customWidth="1"/>
    <col min="7170" max="7170" width="4.6640625" style="148" customWidth="1"/>
    <col min="7171" max="7171" width="67.88671875" style="148" customWidth="1"/>
    <col min="7172" max="7172" width="15.6640625" style="148" customWidth="1"/>
    <col min="7173" max="7424" width="9.109375" style="148"/>
    <col min="7425" max="7425" width="4.109375" style="148" customWidth="1"/>
    <col min="7426" max="7426" width="4.6640625" style="148" customWidth="1"/>
    <col min="7427" max="7427" width="67.88671875" style="148" customWidth="1"/>
    <col min="7428" max="7428" width="15.6640625" style="148" customWidth="1"/>
    <col min="7429" max="7680" width="9.109375" style="148"/>
    <col min="7681" max="7681" width="4.109375" style="148" customWidth="1"/>
    <col min="7682" max="7682" width="4.6640625" style="148" customWidth="1"/>
    <col min="7683" max="7683" width="67.88671875" style="148" customWidth="1"/>
    <col min="7684" max="7684" width="15.6640625" style="148" customWidth="1"/>
    <col min="7685" max="7936" width="9.109375" style="148"/>
    <col min="7937" max="7937" width="4.109375" style="148" customWidth="1"/>
    <col min="7938" max="7938" width="4.6640625" style="148" customWidth="1"/>
    <col min="7939" max="7939" width="67.88671875" style="148" customWidth="1"/>
    <col min="7940" max="7940" width="15.6640625" style="148" customWidth="1"/>
    <col min="7941" max="8192" width="9.109375" style="148"/>
    <col min="8193" max="8193" width="4.109375" style="148" customWidth="1"/>
    <col min="8194" max="8194" width="4.6640625" style="148" customWidth="1"/>
    <col min="8195" max="8195" width="67.88671875" style="148" customWidth="1"/>
    <col min="8196" max="8196" width="15.6640625" style="148" customWidth="1"/>
    <col min="8197" max="8448" width="9.109375" style="148"/>
    <col min="8449" max="8449" width="4.109375" style="148" customWidth="1"/>
    <col min="8450" max="8450" width="4.6640625" style="148" customWidth="1"/>
    <col min="8451" max="8451" width="67.88671875" style="148" customWidth="1"/>
    <col min="8452" max="8452" width="15.6640625" style="148" customWidth="1"/>
    <col min="8453" max="8704" width="9.109375" style="148"/>
    <col min="8705" max="8705" width="4.109375" style="148" customWidth="1"/>
    <col min="8706" max="8706" width="4.6640625" style="148" customWidth="1"/>
    <col min="8707" max="8707" width="67.88671875" style="148" customWidth="1"/>
    <col min="8708" max="8708" width="15.6640625" style="148" customWidth="1"/>
    <col min="8709" max="8960" width="9.109375" style="148"/>
    <col min="8961" max="8961" width="4.109375" style="148" customWidth="1"/>
    <col min="8962" max="8962" width="4.6640625" style="148" customWidth="1"/>
    <col min="8963" max="8963" width="67.88671875" style="148" customWidth="1"/>
    <col min="8964" max="8964" width="15.6640625" style="148" customWidth="1"/>
    <col min="8965" max="9216" width="9.109375" style="148"/>
    <col min="9217" max="9217" width="4.109375" style="148" customWidth="1"/>
    <col min="9218" max="9218" width="4.6640625" style="148" customWidth="1"/>
    <col min="9219" max="9219" width="67.88671875" style="148" customWidth="1"/>
    <col min="9220" max="9220" width="15.6640625" style="148" customWidth="1"/>
    <col min="9221" max="9472" width="9.109375" style="148"/>
    <col min="9473" max="9473" width="4.109375" style="148" customWidth="1"/>
    <col min="9474" max="9474" width="4.6640625" style="148" customWidth="1"/>
    <col min="9475" max="9475" width="67.88671875" style="148" customWidth="1"/>
    <col min="9476" max="9476" width="15.6640625" style="148" customWidth="1"/>
    <col min="9477" max="9728" width="9.109375" style="148"/>
    <col min="9729" max="9729" width="4.109375" style="148" customWidth="1"/>
    <col min="9730" max="9730" width="4.6640625" style="148" customWidth="1"/>
    <col min="9731" max="9731" width="67.88671875" style="148" customWidth="1"/>
    <col min="9732" max="9732" width="15.6640625" style="148" customWidth="1"/>
    <col min="9733" max="9984" width="9.109375" style="148"/>
    <col min="9985" max="9985" width="4.109375" style="148" customWidth="1"/>
    <col min="9986" max="9986" width="4.6640625" style="148" customWidth="1"/>
    <col min="9987" max="9987" width="67.88671875" style="148" customWidth="1"/>
    <col min="9988" max="9988" width="15.6640625" style="148" customWidth="1"/>
    <col min="9989" max="10240" width="9.109375" style="148"/>
    <col min="10241" max="10241" width="4.109375" style="148" customWidth="1"/>
    <col min="10242" max="10242" width="4.6640625" style="148" customWidth="1"/>
    <col min="10243" max="10243" width="67.88671875" style="148" customWidth="1"/>
    <col min="10244" max="10244" width="15.6640625" style="148" customWidth="1"/>
    <col min="10245" max="10496" width="9.109375" style="148"/>
    <col min="10497" max="10497" width="4.109375" style="148" customWidth="1"/>
    <col min="10498" max="10498" width="4.6640625" style="148" customWidth="1"/>
    <col min="10499" max="10499" width="67.88671875" style="148" customWidth="1"/>
    <col min="10500" max="10500" width="15.6640625" style="148" customWidth="1"/>
    <col min="10501" max="10752" width="9.109375" style="148"/>
    <col min="10753" max="10753" width="4.109375" style="148" customWidth="1"/>
    <col min="10754" max="10754" width="4.6640625" style="148" customWidth="1"/>
    <col min="10755" max="10755" width="67.88671875" style="148" customWidth="1"/>
    <col min="10756" max="10756" width="15.6640625" style="148" customWidth="1"/>
    <col min="10757" max="11008" width="9.109375" style="148"/>
    <col min="11009" max="11009" width="4.109375" style="148" customWidth="1"/>
    <col min="11010" max="11010" width="4.6640625" style="148" customWidth="1"/>
    <col min="11011" max="11011" width="67.88671875" style="148" customWidth="1"/>
    <col min="11012" max="11012" width="15.6640625" style="148" customWidth="1"/>
    <col min="11013" max="11264" width="9.109375" style="148"/>
    <col min="11265" max="11265" width="4.109375" style="148" customWidth="1"/>
    <col min="11266" max="11266" width="4.6640625" style="148" customWidth="1"/>
    <col min="11267" max="11267" width="67.88671875" style="148" customWidth="1"/>
    <col min="11268" max="11268" width="15.6640625" style="148" customWidth="1"/>
    <col min="11269" max="11520" width="9.109375" style="148"/>
    <col min="11521" max="11521" width="4.109375" style="148" customWidth="1"/>
    <col min="11522" max="11522" width="4.6640625" style="148" customWidth="1"/>
    <col min="11523" max="11523" width="67.88671875" style="148" customWidth="1"/>
    <col min="11524" max="11524" width="15.6640625" style="148" customWidth="1"/>
    <col min="11525" max="11776" width="9.109375" style="148"/>
    <col min="11777" max="11777" width="4.109375" style="148" customWidth="1"/>
    <col min="11778" max="11778" width="4.6640625" style="148" customWidth="1"/>
    <col min="11779" max="11779" width="67.88671875" style="148" customWidth="1"/>
    <col min="11780" max="11780" width="15.6640625" style="148" customWidth="1"/>
    <col min="11781" max="12032" width="9.109375" style="148"/>
    <col min="12033" max="12033" width="4.109375" style="148" customWidth="1"/>
    <col min="12034" max="12034" width="4.6640625" style="148" customWidth="1"/>
    <col min="12035" max="12035" width="67.88671875" style="148" customWidth="1"/>
    <col min="12036" max="12036" width="15.6640625" style="148" customWidth="1"/>
    <col min="12037" max="12288" width="9.109375" style="148"/>
    <col min="12289" max="12289" width="4.109375" style="148" customWidth="1"/>
    <col min="12290" max="12290" width="4.6640625" style="148" customWidth="1"/>
    <col min="12291" max="12291" width="67.88671875" style="148" customWidth="1"/>
    <col min="12292" max="12292" width="15.6640625" style="148" customWidth="1"/>
    <col min="12293" max="12544" width="9.109375" style="148"/>
    <col min="12545" max="12545" width="4.109375" style="148" customWidth="1"/>
    <col min="12546" max="12546" width="4.6640625" style="148" customWidth="1"/>
    <col min="12547" max="12547" width="67.88671875" style="148" customWidth="1"/>
    <col min="12548" max="12548" width="15.6640625" style="148" customWidth="1"/>
    <col min="12549" max="12800" width="9.109375" style="148"/>
    <col min="12801" max="12801" width="4.109375" style="148" customWidth="1"/>
    <col min="12802" max="12802" width="4.6640625" style="148" customWidth="1"/>
    <col min="12803" max="12803" width="67.88671875" style="148" customWidth="1"/>
    <col min="12804" max="12804" width="15.6640625" style="148" customWidth="1"/>
    <col min="12805" max="13056" width="9.109375" style="148"/>
    <col min="13057" max="13057" width="4.109375" style="148" customWidth="1"/>
    <col min="13058" max="13058" width="4.6640625" style="148" customWidth="1"/>
    <col min="13059" max="13059" width="67.88671875" style="148" customWidth="1"/>
    <col min="13060" max="13060" width="15.6640625" style="148" customWidth="1"/>
    <col min="13061" max="13312" width="9.109375" style="148"/>
    <col min="13313" max="13313" width="4.109375" style="148" customWidth="1"/>
    <col min="13314" max="13314" width="4.6640625" style="148" customWidth="1"/>
    <col min="13315" max="13315" width="67.88671875" style="148" customWidth="1"/>
    <col min="13316" max="13316" width="15.6640625" style="148" customWidth="1"/>
    <col min="13317" max="13568" width="9.109375" style="148"/>
    <col min="13569" max="13569" width="4.109375" style="148" customWidth="1"/>
    <col min="13570" max="13570" width="4.6640625" style="148" customWidth="1"/>
    <col min="13571" max="13571" width="67.88671875" style="148" customWidth="1"/>
    <col min="13572" max="13572" width="15.6640625" style="148" customWidth="1"/>
    <col min="13573" max="13824" width="9.109375" style="148"/>
    <col min="13825" max="13825" width="4.109375" style="148" customWidth="1"/>
    <col min="13826" max="13826" width="4.6640625" style="148" customWidth="1"/>
    <col min="13827" max="13827" width="67.88671875" style="148" customWidth="1"/>
    <col min="13828" max="13828" width="15.6640625" style="148" customWidth="1"/>
    <col min="13829" max="14080" width="9.109375" style="148"/>
    <col min="14081" max="14081" width="4.109375" style="148" customWidth="1"/>
    <col min="14082" max="14082" width="4.6640625" style="148" customWidth="1"/>
    <col min="14083" max="14083" width="67.88671875" style="148" customWidth="1"/>
    <col min="14084" max="14084" width="15.6640625" style="148" customWidth="1"/>
    <col min="14085" max="14336" width="9.109375" style="148"/>
    <col min="14337" max="14337" width="4.109375" style="148" customWidth="1"/>
    <col min="14338" max="14338" width="4.6640625" style="148" customWidth="1"/>
    <col min="14339" max="14339" width="67.88671875" style="148" customWidth="1"/>
    <col min="14340" max="14340" width="15.6640625" style="148" customWidth="1"/>
    <col min="14341" max="14592" width="9.109375" style="148"/>
    <col min="14593" max="14593" width="4.109375" style="148" customWidth="1"/>
    <col min="14594" max="14594" width="4.6640625" style="148" customWidth="1"/>
    <col min="14595" max="14595" width="67.88671875" style="148" customWidth="1"/>
    <col min="14596" max="14596" width="15.6640625" style="148" customWidth="1"/>
    <col min="14597" max="14848" width="9.109375" style="148"/>
    <col min="14849" max="14849" width="4.109375" style="148" customWidth="1"/>
    <col min="14850" max="14850" width="4.6640625" style="148" customWidth="1"/>
    <col min="14851" max="14851" width="67.88671875" style="148" customWidth="1"/>
    <col min="14852" max="14852" width="15.6640625" style="148" customWidth="1"/>
    <col min="14853" max="15104" width="9.109375" style="148"/>
    <col min="15105" max="15105" width="4.109375" style="148" customWidth="1"/>
    <col min="15106" max="15106" width="4.6640625" style="148" customWidth="1"/>
    <col min="15107" max="15107" width="67.88671875" style="148" customWidth="1"/>
    <col min="15108" max="15108" width="15.6640625" style="148" customWidth="1"/>
    <col min="15109" max="15360" width="9.109375" style="148"/>
    <col min="15361" max="15361" width="4.109375" style="148" customWidth="1"/>
    <col min="15362" max="15362" width="4.6640625" style="148" customWidth="1"/>
    <col min="15363" max="15363" width="67.88671875" style="148" customWidth="1"/>
    <col min="15364" max="15364" width="15.6640625" style="148" customWidth="1"/>
    <col min="15365" max="15616" width="9.109375" style="148"/>
    <col min="15617" max="15617" width="4.109375" style="148" customWidth="1"/>
    <col min="15618" max="15618" width="4.6640625" style="148" customWidth="1"/>
    <col min="15619" max="15619" width="67.88671875" style="148" customWidth="1"/>
    <col min="15620" max="15620" width="15.6640625" style="148" customWidth="1"/>
    <col min="15621" max="15872" width="9.109375" style="148"/>
    <col min="15873" max="15873" width="4.109375" style="148" customWidth="1"/>
    <col min="15874" max="15874" width="4.6640625" style="148" customWidth="1"/>
    <col min="15875" max="15875" width="67.88671875" style="148" customWidth="1"/>
    <col min="15876" max="15876" width="15.6640625" style="148" customWidth="1"/>
    <col min="15877" max="16128" width="9.109375" style="148"/>
    <col min="16129" max="16129" width="4.109375" style="148" customWidth="1"/>
    <col min="16130" max="16130" width="4.6640625" style="148" customWidth="1"/>
    <col min="16131" max="16131" width="67.88671875" style="148" customWidth="1"/>
    <col min="16132" max="16132" width="15.6640625" style="148" customWidth="1"/>
    <col min="16133" max="16384" width="9.109375" style="148"/>
  </cols>
  <sheetData>
    <row r="1" spans="1:4" s="108" customFormat="1" ht="12.75" customHeight="1" x14ac:dyDescent="0.3">
      <c r="A1" s="105"/>
      <c r="B1" s="105"/>
      <c r="C1" s="106" t="s">
        <v>396</v>
      </c>
      <c r="D1" s="107"/>
    </row>
    <row r="2" spans="1:4" s="112" customFormat="1" ht="12.75" customHeight="1" x14ac:dyDescent="0.3">
      <c r="A2" s="105"/>
      <c r="B2" s="109"/>
      <c r="C2" s="110"/>
      <c r="D2" s="111"/>
    </row>
    <row r="3" spans="1:4" s="108" customFormat="1" ht="12.75" customHeight="1" x14ac:dyDescent="0.3">
      <c r="A3" s="307" t="s">
        <v>397</v>
      </c>
      <c r="B3" s="307"/>
      <c r="C3" s="307"/>
      <c r="D3" s="307"/>
    </row>
    <row r="4" spans="1:4" s="112" customFormat="1" ht="12.75" customHeight="1" x14ac:dyDescent="0.3">
      <c r="A4" s="113"/>
      <c r="B4" s="114"/>
      <c r="C4" s="110"/>
      <c r="D4" s="115"/>
    </row>
    <row r="5" spans="1:4" s="116" customFormat="1" ht="88.5" customHeight="1" x14ac:dyDescent="0.3">
      <c r="A5" s="308" t="s">
        <v>398</v>
      </c>
      <c r="B5" s="308"/>
      <c r="C5" s="308"/>
      <c r="D5" s="308"/>
    </row>
    <row r="6" spans="1:4" s="116" customFormat="1" ht="39.75" customHeight="1" x14ac:dyDescent="0.3">
      <c r="A6" s="309" t="s">
        <v>399</v>
      </c>
      <c r="B6" s="309"/>
      <c r="C6" s="309"/>
      <c r="D6" s="309"/>
    </row>
    <row r="7" spans="1:4" s="116" customFormat="1" ht="27" customHeight="1" x14ac:dyDescent="0.3">
      <c r="A7" s="310" t="s">
        <v>400</v>
      </c>
      <c r="B7" s="310"/>
      <c r="C7" s="310"/>
      <c r="D7" s="310"/>
    </row>
    <row r="8" spans="1:4" s="117" customFormat="1" x14ac:dyDescent="0.3">
      <c r="A8" s="311" t="s">
        <v>401</v>
      </c>
      <c r="B8" s="311"/>
      <c r="C8" s="311"/>
      <c r="D8" s="311"/>
    </row>
    <row r="9" spans="1:4" s="117" customFormat="1" ht="28.5" customHeight="1" x14ac:dyDescent="0.3">
      <c r="A9" s="311" t="s">
        <v>402</v>
      </c>
      <c r="B9" s="311"/>
      <c r="C9" s="311"/>
      <c r="D9" s="311"/>
    </row>
    <row r="10" spans="1:4" s="117" customFormat="1" ht="66" customHeight="1" x14ac:dyDescent="0.3">
      <c r="A10" s="311" t="s">
        <v>403</v>
      </c>
      <c r="B10" s="311"/>
      <c r="C10" s="311"/>
      <c r="D10" s="311"/>
    </row>
    <row r="11" spans="1:4" s="117" customFormat="1" ht="39.75" customHeight="1" x14ac:dyDescent="0.3">
      <c r="A11" s="311" t="s">
        <v>404</v>
      </c>
      <c r="B11" s="311"/>
      <c r="C11" s="311"/>
      <c r="D11" s="311"/>
    </row>
    <row r="12" spans="1:4" s="117" customFormat="1" ht="29.25" customHeight="1" x14ac:dyDescent="0.3">
      <c r="A12" s="311" t="s">
        <v>405</v>
      </c>
      <c r="B12" s="311"/>
      <c r="C12" s="311"/>
      <c r="D12" s="311"/>
    </row>
    <row r="13" spans="1:4" s="117" customFormat="1" ht="39.75" customHeight="1" x14ac:dyDescent="0.3">
      <c r="A13" s="311" t="s">
        <v>406</v>
      </c>
      <c r="B13" s="311"/>
      <c r="C13" s="311"/>
      <c r="D13" s="311"/>
    </row>
    <row r="14" spans="1:4" s="116" customFormat="1" ht="12.75" customHeight="1" x14ac:dyDescent="0.3">
      <c r="A14" s="118"/>
      <c r="B14" s="119"/>
      <c r="C14" s="120"/>
      <c r="D14" s="121"/>
    </row>
    <row r="15" spans="1:4" s="122" customFormat="1" ht="12.75" customHeight="1" x14ac:dyDescent="0.3">
      <c r="A15" s="311" t="s">
        <v>407</v>
      </c>
      <c r="B15" s="311"/>
      <c r="C15" s="311"/>
      <c r="D15" s="311"/>
    </row>
    <row r="16" spans="1:4" s="117" customFormat="1" ht="12.75" customHeight="1" x14ac:dyDescent="0.3">
      <c r="A16" s="306" t="s">
        <v>408</v>
      </c>
      <c r="B16" s="306"/>
      <c r="C16" s="306"/>
      <c r="D16" s="306"/>
    </row>
    <row r="17" spans="1:4" s="117" customFormat="1" ht="12.75" customHeight="1" x14ac:dyDescent="0.3">
      <c r="A17" s="306" t="s">
        <v>409</v>
      </c>
      <c r="B17" s="306"/>
      <c r="C17" s="306"/>
      <c r="D17" s="306"/>
    </row>
    <row r="18" spans="1:4" s="117" customFormat="1" ht="12.75" customHeight="1" x14ac:dyDescent="0.3">
      <c r="A18" s="306" t="s">
        <v>410</v>
      </c>
      <c r="B18" s="306"/>
      <c r="C18" s="306"/>
      <c r="D18" s="306"/>
    </row>
    <row r="19" spans="1:4" s="117" customFormat="1" x14ac:dyDescent="0.3">
      <c r="A19" s="306" t="s">
        <v>411</v>
      </c>
      <c r="B19" s="306"/>
      <c r="C19" s="306"/>
      <c r="D19" s="306"/>
    </row>
    <row r="20" spans="1:4" s="117" customFormat="1" ht="12.75" customHeight="1" x14ac:dyDescent="0.3">
      <c r="A20" s="306" t="s">
        <v>412</v>
      </c>
      <c r="B20" s="306"/>
      <c r="C20" s="306"/>
      <c r="D20" s="306"/>
    </row>
    <row r="21" spans="1:4" s="117" customFormat="1" x14ac:dyDescent="0.3">
      <c r="A21" s="306" t="s">
        <v>413</v>
      </c>
      <c r="B21" s="306"/>
      <c r="C21" s="306"/>
      <c r="D21" s="306"/>
    </row>
    <row r="22" spans="1:4" s="117" customFormat="1" ht="12.75" customHeight="1" x14ac:dyDescent="0.3">
      <c r="A22" s="306" t="s">
        <v>414</v>
      </c>
      <c r="B22" s="306"/>
      <c r="C22" s="306"/>
      <c r="D22" s="306"/>
    </row>
    <row r="23" spans="1:4" s="117" customFormat="1" x14ac:dyDescent="0.3">
      <c r="A23" s="306" t="s">
        <v>415</v>
      </c>
      <c r="B23" s="306"/>
      <c r="C23" s="306"/>
      <c r="D23" s="306"/>
    </row>
    <row r="24" spans="1:4" s="117" customFormat="1" ht="12.75" customHeight="1" x14ac:dyDescent="0.3">
      <c r="A24" s="306" t="s">
        <v>416</v>
      </c>
      <c r="B24" s="306"/>
      <c r="C24" s="306"/>
      <c r="D24" s="306"/>
    </row>
    <row r="25" spans="1:4" s="117" customFormat="1" ht="12.75" customHeight="1" x14ac:dyDescent="0.3">
      <c r="A25" s="311" t="s">
        <v>417</v>
      </c>
      <c r="B25" s="311"/>
      <c r="C25" s="311"/>
      <c r="D25" s="311"/>
    </row>
    <row r="26" spans="1:4" s="126" customFormat="1" ht="12.75" customHeight="1" x14ac:dyDescent="0.3">
      <c r="A26" s="123"/>
      <c r="B26" s="123"/>
      <c r="C26" s="124"/>
      <c r="D26" s="125"/>
    </row>
    <row r="27" spans="1:4" s="129" customFormat="1" ht="12.75" customHeight="1" x14ac:dyDescent="0.3">
      <c r="A27" s="105"/>
      <c r="B27" s="105"/>
      <c r="C27" s="127"/>
      <c r="D27" s="128"/>
    </row>
    <row r="28" spans="1:4" s="112" customFormat="1" x14ac:dyDescent="0.3">
      <c r="A28" s="109"/>
      <c r="B28" s="109"/>
      <c r="C28" s="110"/>
      <c r="D28" s="111"/>
    </row>
    <row r="29" spans="1:4" s="134" customFormat="1" ht="15.6" x14ac:dyDescent="0.3">
      <c r="A29" s="130"/>
      <c r="B29" s="131"/>
      <c r="C29" s="132"/>
      <c r="D29" s="133"/>
    </row>
    <row r="30" spans="1:4" s="134" customFormat="1" ht="15.6" x14ac:dyDescent="0.3">
      <c r="A30" s="135"/>
      <c r="B30" s="136"/>
      <c r="C30" s="137"/>
      <c r="D30" s="133"/>
    </row>
    <row r="31" spans="1:4" s="134" customFormat="1" ht="15.6" x14ac:dyDescent="0.3">
      <c r="A31" s="130"/>
      <c r="B31" s="131"/>
      <c r="C31" s="132"/>
      <c r="D31" s="133"/>
    </row>
    <row r="32" spans="1:4" s="134" customFormat="1" ht="15.6" x14ac:dyDescent="0.3">
      <c r="A32" s="130"/>
      <c r="B32" s="131"/>
      <c r="C32" s="137"/>
      <c r="D32" s="133"/>
    </row>
    <row r="33" spans="1:4" s="134" customFormat="1" x14ac:dyDescent="0.3">
      <c r="A33" s="138"/>
      <c r="B33" s="139"/>
      <c r="C33" s="106"/>
      <c r="D33" s="133"/>
    </row>
    <row r="34" spans="1:4" s="134" customFormat="1" x14ac:dyDescent="0.3">
      <c r="A34" s="138"/>
      <c r="B34" s="139"/>
      <c r="C34" s="106"/>
      <c r="D34" s="133"/>
    </row>
    <row r="35" spans="1:4" s="134" customFormat="1" x14ac:dyDescent="0.3">
      <c r="A35" s="138"/>
      <c r="B35" s="139"/>
      <c r="C35" s="127"/>
      <c r="D35" s="133"/>
    </row>
    <row r="36" spans="1:4" s="143" customFormat="1" ht="15.6" x14ac:dyDescent="0.3">
      <c r="A36" s="140"/>
      <c r="B36" s="141"/>
      <c r="C36" s="106"/>
      <c r="D36" s="142"/>
    </row>
    <row r="37" spans="1:4" s="112" customFormat="1" x14ac:dyDescent="0.3">
      <c r="A37" s="105"/>
      <c r="B37" s="109"/>
      <c r="C37" s="144"/>
      <c r="D37" s="111"/>
    </row>
    <row r="38" spans="1:4" s="112" customFormat="1" x14ac:dyDescent="0.3">
      <c r="A38" s="105"/>
      <c r="B38" s="109"/>
      <c r="C38" s="144"/>
      <c r="D38" s="111"/>
    </row>
    <row r="39" spans="1:4" s="112" customFormat="1" x14ac:dyDescent="0.3">
      <c r="A39" s="105"/>
      <c r="B39" s="109"/>
      <c r="C39" s="144"/>
      <c r="D39" s="111"/>
    </row>
    <row r="40" spans="1:4" s="112" customFormat="1" x14ac:dyDescent="0.3">
      <c r="A40" s="105"/>
      <c r="B40" s="109"/>
      <c r="C40" s="144"/>
      <c r="D40" s="111"/>
    </row>
    <row r="41" spans="1:4" s="112" customFormat="1" x14ac:dyDescent="0.3">
      <c r="A41" s="105"/>
      <c r="B41" s="109"/>
      <c r="C41" s="144"/>
      <c r="D41" s="111"/>
    </row>
  </sheetData>
  <sheetProtection algorithmName="SHA-512" hashValue="6WTQISHGa9Lr2f6FzRX25gymKNOo2SAtEtyr2XzA5oDq4z9lri3IgACYf9jVWaRbFKootb3y+KT3A/ptHCz2mA==" saltValue="Nw2pefH8GaY3Lwbgue974Q==" spinCount="100000" sheet="1" objects="1" scenarios="1" selectLockedCells="1"/>
  <mergeCells count="21">
    <mergeCell ref="A23:D23"/>
    <mergeCell ref="A24:D24"/>
    <mergeCell ref="A25:D25"/>
    <mergeCell ref="A17:D17"/>
    <mergeCell ref="A18:D18"/>
    <mergeCell ref="A19:D19"/>
    <mergeCell ref="A20:D20"/>
    <mergeCell ref="A21:D21"/>
    <mergeCell ref="A22:D22"/>
    <mergeCell ref="A16:D16"/>
    <mergeCell ref="A3:D3"/>
    <mergeCell ref="A5:D5"/>
    <mergeCell ref="A6:D6"/>
    <mergeCell ref="A7:D7"/>
    <mergeCell ref="A8:D8"/>
    <mergeCell ref="A9:D9"/>
    <mergeCell ref="A10:D10"/>
    <mergeCell ref="A11:D11"/>
    <mergeCell ref="A12:D12"/>
    <mergeCell ref="A13:D13"/>
    <mergeCell ref="A15:D15"/>
  </mergeCells>
  <pageMargins left="1.1811023622047245" right="0.39370078740157483" top="1.1811023622047245" bottom="0.94488188976377963" header="0.78740157480314965" footer="0.27559055118110237"/>
  <pageSetup paperSize="9" scale="84" orientation="portrait" useFirstPageNumber="1" horizontalDpi="4294967294" r:id="rId1"/>
  <headerFooter>
    <oddHeader>&amp;LInvestitor : HŽ CARGO&amp;CSANACIJA UPRAVNE ZGRADE REMIZE ELEKTRO DEPOA 
&amp;RZAJEDNIČKA OZNAKA : 
GP-4932-RIJEKA HŽ CARGO</oddHeader>
    <oddFooter xml:space="preserve">&amp;CŽELJEZNIČKO PROJEKTNO DRUŠTVO dd
ZAGREB, SRPANJ 2025&amp;R&amp;8
&amp;11Mapa: GP-4932 RIJEKA HŽ CARGO-ARH
 List: &amp;P   </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37"/>
  <sheetViews>
    <sheetView view="pageBreakPreview" zoomScaleNormal="100" zoomScaleSheetLayoutView="100" workbookViewId="0">
      <selection activeCell="J8" sqref="J8"/>
    </sheetView>
  </sheetViews>
  <sheetFormatPr defaultRowHeight="13.2" x14ac:dyDescent="0.3"/>
  <cols>
    <col min="1" max="1" width="4.109375" style="145" customWidth="1"/>
    <col min="2" max="2" width="4.6640625" style="146" customWidth="1"/>
    <col min="3" max="3" width="70.33203125" style="147" customWidth="1"/>
    <col min="4" max="4" width="13.33203125" style="148" customWidth="1"/>
    <col min="5" max="256" width="9.109375" style="148"/>
    <col min="257" max="257" width="4.109375" style="148" customWidth="1"/>
    <col min="258" max="258" width="4.6640625" style="148" customWidth="1"/>
    <col min="259" max="259" width="70.33203125" style="148" customWidth="1"/>
    <col min="260" max="260" width="13.33203125" style="148" customWidth="1"/>
    <col min="261" max="512" width="9.109375" style="148"/>
    <col min="513" max="513" width="4.109375" style="148" customWidth="1"/>
    <col min="514" max="514" width="4.6640625" style="148" customWidth="1"/>
    <col min="515" max="515" width="70.33203125" style="148" customWidth="1"/>
    <col min="516" max="516" width="13.33203125" style="148" customWidth="1"/>
    <col min="517" max="768" width="9.109375" style="148"/>
    <col min="769" max="769" width="4.109375" style="148" customWidth="1"/>
    <col min="770" max="770" width="4.6640625" style="148" customWidth="1"/>
    <col min="771" max="771" width="70.33203125" style="148" customWidth="1"/>
    <col min="772" max="772" width="13.33203125" style="148" customWidth="1"/>
    <col min="773" max="1024" width="9.109375" style="148"/>
    <col min="1025" max="1025" width="4.109375" style="148" customWidth="1"/>
    <col min="1026" max="1026" width="4.6640625" style="148" customWidth="1"/>
    <col min="1027" max="1027" width="70.33203125" style="148" customWidth="1"/>
    <col min="1028" max="1028" width="13.33203125" style="148" customWidth="1"/>
    <col min="1029" max="1280" width="9.109375" style="148"/>
    <col min="1281" max="1281" width="4.109375" style="148" customWidth="1"/>
    <col min="1282" max="1282" width="4.6640625" style="148" customWidth="1"/>
    <col min="1283" max="1283" width="70.33203125" style="148" customWidth="1"/>
    <col min="1284" max="1284" width="13.33203125" style="148" customWidth="1"/>
    <col min="1285" max="1536" width="9.109375" style="148"/>
    <col min="1537" max="1537" width="4.109375" style="148" customWidth="1"/>
    <col min="1538" max="1538" width="4.6640625" style="148" customWidth="1"/>
    <col min="1539" max="1539" width="70.33203125" style="148" customWidth="1"/>
    <col min="1540" max="1540" width="13.33203125" style="148" customWidth="1"/>
    <col min="1541" max="1792" width="9.109375" style="148"/>
    <col min="1793" max="1793" width="4.109375" style="148" customWidth="1"/>
    <col min="1794" max="1794" width="4.6640625" style="148" customWidth="1"/>
    <col min="1795" max="1795" width="70.33203125" style="148" customWidth="1"/>
    <col min="1796" max="1796" width="13.33203125" style="148" customWidth="1"/>
    <col min="1797" max="2048" width="9.109375" style="148"/>
    <col min="2049" max="2049" width="4.109375" style="148" customWidth="1"/>
    <col min="2050" max="2050" width="4.6640625" style="148" customWidth="1"/>
    <col min="2051" max="2051" width="70.33203125" style="148" customWidth="1"/>
    <col min="2052" max="2052" width="13.33203125" style="148" customWidth="1"/>
    <col min="2053" max="2304" width="9.109375" style="148"/>
    <col min="2305" max="2305" width="4.109375" style="148" customWidth="1"/>
    <col min="2306" max="2306" width="4.6640625" style="148" customWidth="1"/>
    <col min="2307" max="2307" width="70.33203125" style="148" customWidth="1"/>
    <col min="2308" max="2308" width="13.33203125" style="148" customWidth="1"/>
    <col min="2309" max="2560" width="9.109375" style="148"/>
    <col min="2561" max="2561" width="4.109375" style="148" customWidth="1"/>
    <col min="2562" max="2562" width="4.6640625" style="148" customWidth="1"/>
    <col min="2563" max="2563" width="70.33203125" style="148" customWidth="1"/>
    <col min="2564" max="2564" width="13.33203125" style="148" customWidth="1"/>
    <col min="2565" max="2816" width="9.109375" style="148"/>
    <col min="2817" max="2817" width="4.109375" style="148" customWidth="1"/>
    <col min="2818" max="2818" width="4.6640625" style="148" customWidth="1"/>
    <col min="2819" max="2819" width="70.33203125" style="148" customWidth="1"/>
    <col min="2820" max="2820" width="13.33203125" style="148" customWidth="1"/>
    <col min="2821" max="3072" width="9.109375" style="148"/>
    <col min="3073" max="3073" width="4.109375" style="148" customWidth="1"/>
    <col min="3074" max="3074" width="4.6640625" style="148" customWidth="1"/>
    <col min="3075" max="3075" width="70.33203125" style="148" customWidth="1"/>
    <col min="3076" max="3076" width="13.33203125" style="148" customWidth="1"/>
    <col min="3077" max="3328" width="9.109375" style="148"/>
    <col min="3329" max="3329" width="4.109375" style="148" customWidth="1"/>
    <col min="3330" max="3330" width="4.6640625" style="148" customWidth="1"/>
    <col min="3331" max="3331" width="70.33203125" style="148" customWidth="1"/>
    <col min="3332" max="3332" width="13.33203125" style="148" customWidth="1"/>
    <col min="3333" max="3584" width="9.109375" style="148"/>
    <col min="3585" max="3585" width="4.109375" style="148" customWidth="1"/>
    <col min="3586" max="3586" width="4.6640625" style="148" customWidth="1"/>
    <col min="3587" max="3587" width="70.33203125" style="148" customWidth="1"/>
    <col min="3588" max="3588" width="13.33203125" style="148" customWidth="1"/>
    <col min="3589" max="3840" width="9.109375" style="148"/>
    <col min="3841" max="3841" width="4.109375" style="148" customWidth="1"/>
    <col min="3842" max="3842" width="4.6640625" style="148" customWidth="1"/>
    <col min="3843" max="3843" width="70.33203125" style="148" customWidth="1"/>
    <col min="3844" max="3844" width="13.33203125" style="148" customWidth="1"/>
    <col min="3845" max="4096" width="9.109375" style="148"/>
    <col min="4097" max="4097" width="4.109375" style="148" customWidth="1"/>
    <col min="4098" max="4098" width="4.6640625" style="148" customWidth="1"/>
    <col min="4099" max="4099" width="70.33203125" style="148" customWidth="1"/>
    <col min="4100" max="4100" width="13.33203125" style="148" customWidth="1"/>
    <col min="4101" max="4352" width="9.109375" style="148"/>
    <col min="4353" max="4353" width="4.109375" style="148" customWidth="1"/>
    <col min="4354" max="4354" width="4.6640625" style="148" customWidth="1"/>
    <col min="4355" max="4355" width="70.33203125" style="148" customWidth="1"/>
    <col min="4356" max="4356" width="13.33203125" style="148" customWidth="1"/>
    <col min="4357" max="4608" width="9.109375" style="148"/>
    <col min="4609" max="4609" width="4.109375" style="148" customWidth="1"/>
    <col min="4610" max="4610" width="4.6640625" style="148" customWidth="1"/>
    <col min="4611" max="4611" width="70.33203125" style="148" customWidth="1"/>
    <col min="4612" max="4612" width="13.33203125" style="148" customWidth="1"/>
    <col min="4613" max="4864" width="9.109375" style="148"/>
    <col min="4865" max="4865" width="4.109375" style="148" customWidth="1"/>
    <col min="4866" max="4866" width="4.6640625" style="148" customWidth="1"/>
    <col min="4867" max="4867" width="70.33203125" style="148" customWidth="1"/>
    <col min="4868" max="4868" width="13.33203125" style="148" customWidth="1"/>
    <col min="4869" max="5120" width="9.109375" style="148"/>
    <col min="5121" max="5121" width="4.109375" style="148" customWidth="1"/>
    <col min="5122" max="5122" width="4.6640625" style="148" customWidth="1"/>
    <col min="5123" max="5123" width="70.33203125" style="148" customWidth="1"/>
    <col min="5124" max="5124" width="13.33203125" style="148" customWidth="1"/>
    <col min="5125" max="5376" width="9.109375" style="148"/>
    <col min="5377" max="5377" width="4.109375" style="148" customWidth="1"/>
    <col min="5378" max="5378" width="4.6640625" style="148" customWidth="1"/>
    <col min="5379" max="5379" width="70.33203125" style="148" customWidth="1"/>
    <col min="5380" max="5380" width="13.33203125" style="148" customWidth="1"/>
    <col min="5381" max="5632" width="9.109375" style="148"/>
    <col min="5633" max="5633" width="4.109375" style="148" customWidth="1"/>
    <col min="5634" max="5634" width="4.6640625" style="148" customWidth="1"/>
    <col min="5635" max="5635" width="70.33203125" style="148" customWidth="1"/>
    <col min="5636" max="5636" width="13.33203125" style="148" customWidth="1"/>
    <col min="5637" max="5888" width="9.109375" style="148"/>
    <col min="5889" max="5889" width="4.109375" style="148" customWidth="1"/>
    <col min="5890" max="5890" width="4.6640625" style="148" customWidth="1"/>
    <col min="5891" max="5891" width="70.33203125" style="148" customWidth="1"/>
    <col min="5892" max="5892" width="13.33203125" style="148" customWidth="1"/>
    <col min="5893" max="6144" width="9.109375" style="148"/>
    <col min="6145" max="6145" width="4.109375" style="148" customWidth="1"/>
    <col min="6146" max="6146" width="4.6640625" style="148" customWidth="1"/>
    <col min="6147" max="6147" width="70.33203125" style="148" customWidth="1"/>
    <col min="6148" max="6148" width="13.33203125" style="148" customWidth="1"/>
    <col min="6149" max="6400" width="9.109375" style="148"/>
    <col min="6401" max="6401" width="4.109375" style="148" customWidth="1"/>
    <col min="6402" max="6402" width="4.6640625" style="148" customWidth="1"/>
    <col min="6403" max="6403" width="70.33203125" style="148" customWidth="1"/>
    <col min="6404" max="6404" width="13.33203125" style="148" customWidth="1"/>
    <col min="6405" max="6656" width="9.109375" style="148"/>
    <col min="6657" max="6657" width="4.109375" style="148" customWidth="1"/>
    <col min="6658" max="6658" width="4.6640625" style="148" customWidth="1"/>
    <col min="6659" max="6659" width="70.33203125" style="148" customWidth="1"/>
    <col min="6660" max="6660" width="13.33203125" style="148" customWidth="1"/>
    <col min="6661" max="6912" width="9.109375" style="148"/>
    <col min="6913" max="6913" width="4.109375" style="148" customWidth="1"/>
    <col min="6914" max="6914" width="4.6640625" style="148" customWidth="1"/>
    <col min="6915" max="6915" width="70.33203125" style="148" customWidth="1"/>
    <col min="6916" max="6916" width="13.33203125" style="148" customWidth="1"/>
    <col min="6917" max="7168" width="9.109375" style="148"/>
    <col min="7169" max="7169" width="4.109375" style="148" customWidth="1"/>
    <col min="7170" max="7170" width="4.6640625" style="148" customWidth="1"/>
    <col min="7171" max="7171" width="70.33203125" style="148" customWidth="1"/>
    <col min="7172" max="7172" width="13.33203125" style="148" customWidth="1"/>
    <col min="7173" max="7424" width="9.109375" style="148"/>
    <col min="7425" max="7425" width="4.109375" style="148" customWidth="1"/>
    <col min="7426" max="7426" width="4.6640625" style="148" customWidth="1"/>
    <col min="7427" max="7427" width="70.33203125" style="148" customWidth="1"/>
    <col min="7428" max="7428" width="13.33203125" style="148" customWidth="1"/>
    <col min="7429" max="7680" width="9.109375" style="148"/>
    <col min="7681" max="7681" width="4.109375" style="148" customWidth="1"/>
    <col min="7682" max="7682" width="4.6640625" style="148" customWidth="1"/>
    <col min="7683" max="7683" width="70.33203125" style="148" customWidth="1"/>
    <col min="7684" max="7684" width="13.33203125" style="148" customWidth="1"/>
    <col min="7685" max="7936" width="9.109375" style="148"/>
    <col min="7937" max="7937" width="4.109375" style="148" customWidth="1"/>
    <col min="7938" max="7938" width="4.6640625" style="148" customWidth="1"/>
    <col min="7939" max="7939" width="70.33203125" style="148" customWidth="1"/>
    <col min="7940" max="7940" width="13.33203125" style="148" customWidth="1"/>
    <col min="7941" max="8192" width="9.109375" style="148"/>
    <col min="8193" max="8193" width="4.109375" style="148" customWidth="1"/>
    <col min="8194" max="8194" width="4.6640625" style="148" customWidth="1"/>
    <col min="8195" max="8195" width="70.33203125" style="148" customWidth="1"/>
    <col min="8196" max="8196" width="13.33203125" style="148" customWidth="1"/>
    <col min="8197" max="8448" width="9.109375" style="148"/>
    <col min="8449" max="8449" width="4.109375" style="148" customWidth="1"/>
    <col min="8450" max="8450" width="4.6640625" style="148" customWidth="1"/>
    <col min="8451" max="8451" width="70.33203125" style="148" customWidth="1"/>
    <col min="8452" max="8452" width="13.33203125" style="148" customWidth="1"/>
    <col min="8453" max="8704" width="9.109375" style="148"/>
    <col min="8705" max="8705" width="4.109375" style="148" customWidth="1"/>
    <col min="8706" max="8706" width="4.6640625" style="148" customWidth="1"/>
    <col min="8707" max="8707" width="70.33203125" style="148" customWidth="1"/>
    <col min="8708" max="8708" width="13.33203125" style="148" customWidth="1"/>
    <col min="8709" max="8960" width="9.109375" style="148"/>
    <col min="8961" max="8961" width="4.109375" style="148" customWidth="1"/>
    <col min="8962" max="8962" width="4.6640625" style="148" customWidth="1"/>
    <col min="8963" max="8963" width="70.33203125" style="148" customWidth="1"/>
    <col min="8964" max="8964" width="13.33203125" style="148" customWidth="1"/>
    <col min="8965" max="9216" width="9.109375" style="148"/>
    <col min="9217" max="9217" width="4.109375" style="148" customWidth="1"/>
    <col min="9218" max="9218" width="4.6640625" style="148" customWidth="1"/>
    <col min="9219" max="9219" width="70.33203125" style="148" customWidth="1"/>
    <col min="9220" max="9220" width="13.33203125" style="148" customWidth="1"/>
    <col min="9221" max="9472" width="9.109375" style="148"/>
    <col min="9473" max="9473" width="4.109375" style="148" customWidth="1"/>
    <col min="9474" max="9474" width="4.6640625" style="148" customWidth="1"/>
    <col min="9475" max="9475" width="70.33203125" style="148" customWidth="1"/>
    <col min="9476" max="9476" width="13.33203125" style="148" customWidth="1"/>
    <col min="9477" max="9728" width="9.109375" style="148"/>
    <col min="9729" max="9729" width="4.109375" style="148" customWidth="1"/>
    <col min="9730" max="9730" width="4.6640625" style="148" customWidth="1"/>
    <col min="9731" max="9731" width="70.33203125" style="148" customWidth="1"/>
    <col min="9732" max="9732" width="13.33203125" style="148" customWidth="1"/>
    <col min="9733" max="9984" width="9.109375" style="148"/>
    <col min="9985" max="9985" width="4.109375" style="148" customWidth="1"/>
    <col min="9986" max="9986" width="4.6640625" style="148" customWidth="1"/>
    <col min="9987" max="9987" width="70.33203125" style="148" customWidth="1"/>
    <col min="9988" max="9988" width="13.33203125" style="148" customWidth="1"/>
    <col min="9989" max="10240" width="9.109375" style="148"/>
    <col min="10241" max="10241" width="4.109375" style="148" customWidth="1"/>
    <col min="10242" max="10242" width="4.6640625" style="148" customWidth="1"/>
    <col min="10243" max="10243" width="70.33203125" style="148" customWidth="1"/>
    <col min="10244" max="10244" width="13.33203125" style="148" customWidth="1"/>
    <col min="10245" max="10496" width="9.109375" style="148"/>
    <col min="10497" max="10497" width="4.109375" style="148" customWidth="1"/>
    <col min="10498" max="10498" width="4.6640625" style="148" customWidth="1"/>
    <col min="10499" max="10499" width="70.33203125" style="148" customWidth="1"/>
    <col min="10500" max="10500" width="13.33203125" style="148" customWidth="1"/>
    <col min="10501" max="10752" width="9.109375" style="148"/>
    <col min="10753" max="10753" width="4.109375" style="148" customWidth="1"/>
    <col min="10754" max="10754" width="4.6640625" style="148" customWidth="1"/>
    <col min="10755" max="10755" width="70.33203125" style="148" customWidth="1"/>
    <col min="10756" max="10756" width="13.33203125" style="148" customWidth="1"/>
    <col min="10757" max="11008" width="9.109375" style="148"/>
    <col min="11009" max="11009" width="4.109375" style="148" customWidth="1"/>
    <col min="11010" max="11010" width="4.6640625" style="148" customWidth="1"/>
    <col min="11011" max="11011" width="70.33203125" style="148" customWidth="1"/>
    <col min="11012" max="11012" width="13.33203125" style="148" customWidth="1"/>
    <col min="11013" max="11264" width="9.109375" style="148"/>
    <col min="11265" max="11265" width="4.109375" style="148" customWidth="1"/>
    <col min="11266" max="11266" width="4.6640625" style="148" customWidth="1"/>
    <col min="11267" max="11267" width="70.33203125" style="148" customWidth="1"/>
    <col min="11268" max="11268" width="13.33203125" style="148" customWidth="1"/>
    <col min="11269" max="11520" width="9.109375" style="148"/>
    <col min="11521" max="11521" width="4.109375" style="148" customWidth="1"/>
    <col min="11522" max="11522" width="4.6640625" style="148" customWidth="1"/>
    <col min="11523" max="11523" width="70.33203125" style="148" customWidth="1"/>
    <col min="11524" max="11524" width="13.33203125" style="148" customWidth="1"/>
    <col min="11525" max="11776" width="9.109375" style="148"/>
    <col min="11777" max="11777" width="4.109375" style="148" customWidth="1"/>
    <col min="11778" max="11778" width="4.6640625" style="148" customWidth="1"/>
    <col min="11779" max="11779" width="70.33203125" style="148" customWidth="1"/>
    <col min="11780" max="11780" width="13.33203125" style="148" customWidth="1"/>
    <col min="11781" max="12032" width="9.109375" style="148"/>
    <col min="12033" max="12033" width="4.109375" style="148" customWidth="1"/>
    <col min="12034" max="12034" width="4.6640625" style="148" customWidth="1"/>
    <col min="12035" max="12035" width="70.33203125" style="148" customWidth="1"/>
    <col min="12036" max="12036" width="13.33203125" style="148" customWidth="1"/>
    <col min="12037" max="12288" width="9.109375" style="148"/>
    <col min="12289" max="12289" width="4.109375" style="148" customWidth="1"/>
    <col min="12290" max="12290" width="4.6640625" style="148" customWidth="1"/>
    <col min="12291" max="12291" width="70.33203125" style="148" customWidth="1"/>
    <col min="12292" max="12292" width="13.33203125" style="148" customWidth="1"/>
    <col min="12293" max="12544" width="9.109375" style="148"/>
    <col min="12545" max="12545" width="4.109375" style="148" customWidth="1"/>
    <col min="12546" max="12546" width="4.6640625" style="148" customWidth="1"/>
    <col min="12547" max="12547" width="70.33203125" style="148" customWidth="1"/>
    <col min="12548" max="12548" width="13.33203125" style="148" customWidth="1"/>
    <col min="12549" max="12800" width="9.109375" style="148"/>
    <col min="12801" max="12801" width="4.109375" style="148" customWidth="1"/>
    <col min="12802" max="12802" width="4.6640625" style="148" customWidth="1"/>
    <col min="12803" max="12803" width="70.33203125" style="148" customWidth="1"/>
    <col min="12804" max="12804" width="13.33203125" style="148" customWidth="1"/>
    <col min="12805" max="13056" width="9.109375" style="148"/>
    <col min="13057" max="13057" width="4.109375" style="148" customWidth="1"/>
    <col min="13058" max="13058" width="4.6640625" style="148" customWidth="1"/>
    <col min="13059" max="13059" width="70.33203125" style="148" customWidth="1"/>
    <col min="13060" max="13060" width="13.33203125" style="148" customWidth="1"/>
    <col min="13061" max="13312" width="9.109375" style="148"/>
    <col min="13313" max="13313" width="4.109375" style="148" customWidth="1"/>
    <col min="13314" max="13314" width="4.6640625" style="148" customWidth="1"/>
    <col min="13315" max="13315" width="70.33203125" style="148" customWidth="1"/>
    <col min="13316" max="13316" width="13.33203125" style="148" customWidth="1"/>
    <col min="13317" max="13568" width="9.109375" style="148"/>
    <col min="13569" max="13569" width="4.109375" style="148" customWidth="1"/>
    <col min="13570" max="13570" width="4.6640625" style="148" customWidth="1"/>
    <col min="13571" max="13571" width="70.33203125" style="148" customWidth="1"/>
    <col min="13572" max="13572" width="13.33203125" style="148" customWidth="1"/>
    <col min="13573" max="13824" width="9.109375" style="148"/>
    <col min="13825" max="13825" width="4.109375" style="148" customWidth="1"/>
    <col min="13826" max="13826" width="4.6640625" style="148" customWidth="1"/>
    <col min="13827" max="13827" width="70.33203125" style="148" customWidth="1"/>
    <col min="13828" max="13828" width="13.33203125" style="148" customWidth="1"/>
    <col min="13829" max="14080" width="9.109375" style="148"/>
    <col min="14081" max="14081" width="4.109375" style="148" customWidth="1"/>
    <col min="14082" max="14082" width="4.6640625" style="148" customWidth="1"/>
    <col min="14083" max="14083" width="70.33203125" style="148" customWidth="1"/>
    <col min="14084" max="14084" width="13.33203125" style="148" customWidth="1"/>
    <col min="14085" max="14336" width="9.109375" style="148"/>
    <col min="14337" max="14337" width="4.109375" style="148" customWidth="1"/>
    <col min="14338" max="14338" width="4.6640625" style="148" customWidth="1"/>
    <col min="14339" max="14339" width="70.33203125" style="148" customWidth="1"/>
    <col min="14340" max="14340" width="13.33203125" style="148" customWidth="1"/>
    <col min="14341" max="14592" width="9.109375" style="148"/>
    <col min="14593" max="14593" width="4.109375" style="148" customWidth="1"/>
    <col min="14594" max="14594" width="4.6640625" style="148" customWidth="1"/>
    <col min="14595" max="14595" width="70.33203125" style="148" customWidth="1"/>
    <col min="14596" max="14596" width="13.33203125" style="148" customWidth="1"/>
    <col min="14597" max="14848" width="9.109375" style="148"/>
    <col min="14849" max="14849" width="4.109375" style="148" customWidth="1"/>
    <col min="14850" max="14850" width="4.6640625" style="148" customWidth="1"/>
    <col min="14851" max="14851" width="70.33203125" style="148" customWidth="1"/>
    <col min="14852" max="14852" width="13.33203125" style="148" customWidth="1"/>
    <col min="14853" max="15104" width="9.109375" style="148"/>
    <col min="15105" max="15105" width="4.109375" style="148" customWidth="1"/>
    <col min="15106" max="15106" width="4.6640625" style="148" customWidth="1"/>
    <col min="15107" max="15107" width="70.33203125" style="148" customWidth="1"/>
    <col min="15108" max="15108" width="13.33203125" style="148" customWidth="1"/>
    <col min="15109" max="15360" width="9.109375" style="148"/>
    <col min="15361" max="15361" width="4.109375" style="148" customWidth="1"/>
    <col min="15362" max="15362" width="4.6640625" style="148" customWidth="1"/>
    <col min="15363" max="15363" width="70.33203125" style="148" customWidth="1"/>
    <col min="15364" max="15364" width="13.33203125" style="148" customWidth="1"/>
    <col min="15365" max="15616" width="9.109375" style="148"/>
    <col min="15617" max="15617" width="4.109375" style="148" customWidth="1"/>
    <col min="15618" max="15618" width="4.6640625" style="148" customWidth="1"/>
    <col min="15619" max="15619" width="70.33203125" style="148" customWidth="1"/>
    <col min="15620" max="15620" width="13.33203125" style="148" customWidth="1"/>
    <col min="15621" max="15872" width="9.109375" style="148"/>
    <col min="15873" max="15873" width="4.109375" style="148" customWidth="1"/>
    <col min="15874" max="15874" width="4.6640625" style="148" customWidth="1"/>
    <col min="15875" max="15875" width="70.33203125" style="148" customWidth="1"/>
    <col min="15876" max="15876" width="13.33203125" style="148" customWidth="1"/>
    <col min="15877" max="16128" width="9.109375" style="148"/>
    <col min="16129" max="16129" width="4.109375" style="148" customWidth="1"/>
    <col min="16130" max="16130" width="4.6640625" style="148" customWidth="1"/>
    <col min="16131" max="16131" width="70.33203125" style="148" customWidth="1"/>
    <col min="16132" max="16132" width="13.33203125" style="148" customWidth="1"/>
    <col min="16133" max="16384" width="9.109375" style="148"/>
  </cols>
  <sheetData>
    <row r="1" spans="1:4" s="149" customFormat="1" ht="12.75" customHeight="1" x14ac:dyDescent="0.3">
      <c r="A1" s="242"/>
      <c r="B1" s="242"/>
      <c r="C1" s="243" t="s">
        <v>418</v>
      </c>
      <c r="D1" s="244"/>
    </row>
    <row r="2" spans="1:4" s="149" customFormat="1" ht="12.75" customHeight="1" x14ac:dyDescent="0.3">
      <c r="A2" s="242"/>
      <c r="B2" s="242"/>
      <c r="C2" s="243"/>
      <c r="D2" s="244"/>
    </row>
    <row r="3" spans="1:4" s="150" customFormat="1" ht="53.25" customHeight="1" x14ac:dyDescent="0.3">
      <c r="A3" s="312" t="s">
        <v>419</v>
      </c>
      <c r="B3" s="312"/>
      <c r="C3" s="312"/>
      <c r="D3" s="312"/>
    </row>
    <row r="4" spans="1:4" s="150" customFormat="1" ht="54" customHeight="1" x14ac:dyDescent="0.3">
      <c r="A4" s="312" t="s">
        <v>420</v>
      </c>
      <c r="B4" s="312"/>
      <c r="C4" s="312"/>
      <c r="D4" s="312"/>
    </row>
    <row r="5" spans="1:4" s="151" customFormat="1" ht="193.5" customHeight="1" x14ac:dyDescent="0.3">
      <c r="A5" s="312" t="s">
        <v>421</v>
      </c>
      <c r="B5" s="312"/>
      <c r="C5" s="312"/>
      <c r="D5" s="312"/>
    </row>
    <row r="6" spans="1:4" s="83" customFormat="1" ht="40.5" customHeight="1" x14ac:dyDescent="0.3">
      <c r="A6" s="312" t="s">
        <v>422</v>
      </c>
      <c r="B6" s="312"/>
      <c r="C6" s="312"/>
      <c r="D6" s="312"/>
    </row>
    <row r="7" spans="1:4" s="151" customFormat="1" ht="80.25" customHeight="1" x14ac:dyDescent="0.3">
      <c r="A7" s="312" t="s">
        <v>423</v>
      </c>
      <c r="B7" s="312"/>
      <c r="C7" s="312"/>
      <c r="D7" s="312"/>
    </row>
    <row r="8" spans="1:4" s="150" customFormat="1" ht="55.5" customHeight="1" x14ac:dyDescent="0.3">
      <c r="A8" s="312" t="s">
        <v>424</v>
      </c>
      <c r="B8" s="312"/>
      <c r="C8" s="312"/>
      <c r="D8" s="312"/>
    </row>
    <row r="9" spans="1:4" s="150" customFormat="1" ht="82.5" customHeight="1" x14ac:dyDescent="0.3">
      <c r="A9" s="312" t="s">
        <v>425</v>
      </c>
      <c r="B9" s="312"/>
      <c r="C9" s="312"/>
      <c r="D9" s="312"/>
    </row>
    <row r="10" spans="1:4" s="150" customFormat="1" ht="92.25" customHeight="1" x14ac:dyDescent="0.3">
      <c r="A10" s="312" t="s">
        <v>426</v>
      </c>
      <c r="B10" s="312"/>
      <c r="C10" s="312"/>
      <c r="D10" s="312"/>
    </row>
    <row r="11" spans="1:4" s="151" customFormat="1" ht="12.75" customHeight="1" x14ac:dyDescent="0.3">
      <c r="A11" s="71"/>
      <c r="B11" s="71"/>
      <c r="C11" s="81"/>
      <c r="D11" s="152"/>
    </row>
    <row r="12" spans="1:4" s="83" customFormat="1" x14ac:dyDescent="0.3">
      <c r="A12" s="313" t="s">
        <v>427</v>
      </c>
      <c r="B12" s="313"/>
      <c r="C12" s="313"/>
      <c r="D12" s="313"/>
    </row>
    <row r="13" spans="1:4" s="83" customFormat="1" ht="52.5" customHeight="1" x14ac:dyDescent="0.3">
      <c r="A13" s="313" t="s">
        <v>428</v>
      </c>
      <c r="B13" s="313"/>
      <c r="C13" s="313"/>
      <c r="D13" s="313"/>
    </row>
    <row r="14" spans="1:4" s="83" customFormat="1" ht="28.5" customHeight="1" x14ac:dyDescent="0.3">
      <c r="A14" s="313" t="s">
        <v>429</v>
      </c>
      <c r="B14" s="313"/>
      <c r="C14" s="313"/>
      <c r="D14" s="313"/>
    </row>
    <row r="15" spans="1:4" s="83" customFormat="1" ht="15" customHeight="1" x14ac:dyDescent="0.3">
      <c r="A15" s="313" t="s">
        <v>430</v>
      </c>
      <c r="B15" s="313"/>
      <c r="C15" s="313"/>
      <c r="D15" s="313"/>
    </row>
    <row r="16" spans="1:4" s="83" customFormat="1" x14ac:dyDescent="0.3">
      <c r="A16" s="313" t="s">
        <v>431</v>
      </c>
      <c r="B16" s="313"/>
      <c r="C16" s="313"/>
      <c r="D16" s="313"/>
    </row>
    <row r="17" spans="1:4" s="126" customFormat="1" ht="12.75" customHeight="1" x14ac:dyDescent="0.3">
      <c r="A17" s="139"/>
      <c r="B17" s="139"/>
      <c r="C17" s="127"/>
      <c r="D17" s="153"/>
    </row>
    <row r="18" spans="1:4" s="126" customFormat="1" ht="12.75" customHeight="1" x14ac:dyDescent="0.3">
      <c r="A18" s="139"/>
      <c r="B18" s="139"/>
      <c r="C18" s="127"/>
      <c r="D18" s="153"/>
    </row>
    <row r="19" spans="1:4" s="126" customFormat="1" ht="12.75" customHeight="1" x14ac:dyDescent="0.3">
      <c r="A19" s="139"/>
      <c r="B19" s="139"/>
      <c r="C19" s="127"/>
      <c r="D19" s="153"/>
    </row>
    <row r="20" spans="1:4" s="126" customFormat="1" ht="12.75" customHeight="1" x14ac:dyDescent="0.3">
      <c r="A20" s="139"/>
      <c r="B20" s="139"/>
      <c r="C20" s="127"/>
      <c r="D20" s="153"/>
    </row>
    <row r="21" spans="1:4" s="126" customFormat="1" x14ac:dyDescent="0.3">
      <c r="A21" s="139"/>
      <c r="B21" s="139"/>
      <c r="C21" s="127"/>
      <c r="D21" s="153"/>
    </row>
    <row r="22" spans="1:4" s="126" customFormat="1" x14ac:dyDescent="0.3">
      <c r="A22" s="139"/>
      <c r="B22" s="139"/>
      <c r="C22" s="127"/>
      <c r="D22" s="153"/>
    </row>
    <row r="23" spans="1:4" s="129" customFormat="1" ht="12.75" customHeight="1" x14ac:dyDescent="0.3">
      <c r="A23" s="105"/>
      <c r="B23" s="105"/>
      <c r="C23" s="127"/>
      <c r="D23" s="128"/>
    </row>
    <row r="24" spans="1:4" s="112" customFormat="1" x14ac:dyDescent="0.3">
      <c r="A24" s="109"/>
      <c r="B24" s="109"/>
      <c r="C24" s="110"/>
      <c r="D24" s="111"/>
    </row>
    <row r="25" spans="1:4" s="134" customFormat="1" ht="15.6" x14ac:dyDescent="0.3">
      <c r="A25" s="130"/>
      <c r="B25" s="131"/>
      <c r="C25" s="132"/>
      <c r="D25" s="133"/>
    </row>
    <row r="26" spans="1:4" s="134" customFormat="1" ht="15.6" x14ac:dyDescent="0.3">
      <c r="A26" s="135"/>
      <c r="B26" s="136"/>
      <c r="C26" s="137"/>
      <c r="D26" s="133"/>
    </row>
    <row r="27" spans="1:4" s="134" customFormat="1" ht="15.6" x14ac:dyDescent="0.3">
      <c r="A27" s="130"/>
      <c r="B27" s="131"/>
      <c r="C27" s="132"/>
      <c r="D27" s="133"/>
    </row>
    <row r="28" spans="1:4" s="134" customFormat="1" ht="15.6" x14ac:dyDescent="0.3">
      <c r="A28" s="130"/>
      <c r="B28" s="131"/>
      <c r="C28" s="137"/>
      <c r="D28" s="133"/>
    </row>
    <row r="29" spans="1:4" s="134" customFormat="1" x14ac:dyDescent="0.3">
      <c r="A29" s="138"/>
      <c r="B29" s="139"/>
      <c r="C29" s="106"/>
      <c r="D29" s="133"/>
    </row>
    <row r="30" spans="1:4" s="134" customFormat="1" x14ac:dyDescent="0.3">
      <c r="A30" s="138"/>
      <c r="B30" s="139"/>
      <c r="C30" s="106"/>
      <c r="D30" s="133"/>
    </row>
    <row r="31" spans="1:4" s="134" customFormat="1" x14ac:dyDescent="0.3">
      <c r="A31" s="138"/>
      <c r="B31" s="139"/>
      <c r="C31" s="127"/>
      <c r="D31" s="133"/>
    </row>
    <row r="32" spans="1:4" s="143" customFormat="1" ht="15.6" x14ac:dyDescent="0.3">
      <c r="A32" s="140"/>
      <c r="B32" s="141"/>
      <c r="C32" s="106"/>
      <c r="D32" s="142"/>
    </row>
    <row r="33" spans="1:4" s="112" customFormat="1" x14ac:dyDescent="0.3">
      <c r="A33" s="105"/>
      <c r="B33" s="109"/>
      <c r="C33" s="144"/>
      <c r="D33" s="111"/>
    </row>
    <row r="34" spans="1:4" s="112" customFormat="1" x14ac:dyDescent="0.3">
      <c r="A34" s="105"/>
      <c r="B34" s="109"/>
      <c r="C34" s="144"/>
      <c r="D34" s="111"/>
    </row>
    <row r="35" spans="1:4" s="112" customFormat="1" x14ac:dyDescent="0.3">
      <c r="A35" s="105"/>
      <c r="B35" s="109"/>
      <c r="C35" s="144"/>
      <c r="D35" s="111"/>
    </row>
    <row r="36" spans="1:4" s="112" customFormat="1" x14ac:dyDescent="0.3">
      <c r="A36" s="105"/>
      <c r="B36" s="109"/>
      <c r="C36" s="144"/>
      <c r="D36" s="111"/>
    </row>
    <row r="37" spans="1:4" s="112" customFormat="1" x14ac:dyDescent="0.3">
      <c r="A37" s="105"/>
      <c r="B37" s="109"/>
      <c r="C37" s="144"/>
      <c r="D37" s="111"/>
    </row>
  </sheetData>
  <sheetProtection algorithmName="SHA-512" hashValue="g1NmuvdU9u5w0M76UBnF0+XB9MU3n+UJ9yUKj/+R4cA9vqgncNjnxS9ZDklwQpaiF9K0dGLixweqQYnaP09TLA==" saltValue="n7Jg6hdoP0fjjALyeohBPQ==" spinCount="100000" sheet="1" objects="1" scenarios="1" selectLockedCells="1"/>
  <mergeCells count="13">
    <mergeCell ref="A16:D16"/>
    <mergeCell ref="A9:D9"/>
    <mergeCell ref="A10:D10"/>
    <mergeCell ref="A12:D12"/>
    <mergeCell ref="A13:D13"/>
    <mergeCell ref="A14:D14"/>
    <mergeCell ref="A15:D15"/>
    <mergeCell ref="A8:D8"/>
    <mergeCell ref="A3:D3"/>
    <mergeCell ref="A4:D4"/>
    <mergeCell ref="A5:D5"/>
    <mergeCell ref="A6:D6"/>
    <mergeCell ref="A7:D7"/>
  </mergeCells>
  <pageMargins left="1.1811023622047245" right="0.39370078740157483" top="1.1811023622047245" bottom="0.94488188976377963" header="0.78740157480314965" footer="0.27559055118110237"/>
  <pageSetup paperSize="9" scale="84" orientation="portrait" useFirstPageNumber="1" horizontalDpi="4294967294" r:id="rId1"/>
  <headerFooter>
    <oddHeader>&amp;LInvestitor : HŽ CARGO&amp;CSANACIJA UPRAVNE ZGRADE REMIZE ELEKTRO DEPOA 
&amp;RZAJEDNIČKA OZNAKA : 
GP-4932-RIJEKA HŽ CARGO</oddHeader>
    <oddFooter xml:space="preserve">&amp;CŽELJEZNIČKO PROJEKTNO DRUŠTVO dd
ZAGREB, SRPANJ 2025&amp;R&amp;8
&amp;11Mapa: GP-4932 RIJEKA HŽ CARGO-ARH
 List: &amp;P   </oddFooter>
  </headerFooter>
  <rowBreaks count="1" manualBreakCount="1">
    <brk id="10"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21"/>
  <sheetViews>
    <sheetView showZeros="0" view="pageBreakPreview" topLeftCell="A9" zoomScaleNormal="100" zoomScaleSheetLayoutView="100" workbookViewId="0">
      <selection activeCell="A19" sqref="A19"/>
    </sheetView>
  </sheetViews>
  <sheetFormatPr defaultRowHeight="13.2" x14ac:dyDescent="0.3"/>
  <cols>
    <col min="1" max="1" width="5" style="156" customWidth="1"/>
    <col min="2" max="2" width="2.109375" style="154" customWidth="1"/>
    <col min="3" max="3" width="68.6640625" style="187" customWidth="1"/>
    <col min="4" max="4" width="1.6640625" style="188" customWidth="1"/>
    <col min="5" max="5" width="13.44140625" style="189" customWidth="1"/>
    <col min="6" max="256" width="9.109375" style="159"/>
    <col min="257" max="257" width="5" style="159" customWidth="1"/>
    <col min="258" max="258" width="2.109375" style="159" customWidth="1"/>
    <col min="259" max="259" width="68.6640625" style="159" customWidth="1"/>
    <col min="260" max="260" width="1.6640625" style="159" customWidth="1"/>
    <col min="261" max="261" width="13.44140625" style="159" customWidth="1"/>
    <col min="262" max="512" width="9.109375" style="159"/>
    <col min="513" max="513" width="5" style="159" customWidth="1"/>
    <col min="514" max="514" width="2.109375" style="159" customWidth="1"/>
    <col min="515" max="515" width="68.6640625" style="159" customWidth="1"/>
    <col min="516" max="516" width="1.6640625" style="159" customWidth="1"/>
    <col min="517" max="517" width="13.44140625" style="159" customWidth="1"/>
    <col min="518" max="768" width="9.109375" style="159"/>
    <col min="769" max="769" width="5" style="159" customWidth="1"/>
    <col min="770" max="770" width="2.109375" style="159" customWidth="1"/>
    <col min="771" max="771" width="68.6640625" style="159" customWidth="1"/>
    <col min="772" max="772" width="1.6640625" style="159" customWidth="1"/>
    <col min="773" max="773" width="13.44140625" style="159" customWidth="1"/>
    <col min="774" max="1024" width="9.109375" style="159"/>
    <col min="1025" max="1025" width="5" style="159" customWidth="1"/>
    <col min="1026" max="1026" width="2.109375" style="159" customWidth="1"/>
    <col min="1027" max="1027" width="68.6640625" style="159" customWidth="1"/>
    <col min="1028" max="1028" width="1.6640625" style="159" customWidth="1"/>
    <col min="1029" max="1029" width="13.44140625" style="159" customWidth="1"/>
    <col min="1030" max="1280" width="9.109375" style="159"/>
    <col min="1281" max="1281" width="5" style="159" customWidth="1"/>
    <col min="1282" max="1282" width="2.109375" style="159" customWidth="1"/>
    <col min="1283" max="1283" width="68.6640625" style="159" customWidth="1"/>
    <col min="1284" max="1284" width="1.6640625" style="159" customWidth="1"/>
    <col min="1285" max="1285" width="13.44140625" style="159" customWidth="1"/>
    <col min="1286" max="1536" width="9.109375" style="159"/>
    <col min="1537" max="1537" width="5" style="159" customWidth="1"/>
    <col min="1538" max="1538" width="2.109375" style="159" customWidth="1"/>
    <col min="1539" max="1539" width="68.6640625" style="159" customWidth="1"/>
    <col min="1540" max="1540" width="1.6640625" style="159" customWidth="1"/>
    <col min="1541" max="1541" width="13.44140625" style="159" customWidth="1"/>
    <col min="1542" max="1792" width="9.109375" style="159"/>
    <col min="1793" max="1793" width="5" style="159" customWidth="1"/>
    <col min="1794" max="1794" width="2.109375" style="159" customWidth="1"/>
    <col min="1795" max="1795" width="68.6640625" style="159" customWidth="1"/>
    <col min="1796" max="1796" width="1.6640625" style="159" customWidth="1"/>
    <col min="1797" max="1797" width="13.44140625" style="159" customWidth="1"/>
    <col min="1798" max="2048" width="9.109375" style="159"/>
    <col min="2049" max="2049" width="5" style="159" customWidth="1"/>
    <col min="2050" max="2050" width="2.109375" style="159" customWidth="1"/>
    <col min="2051" max="2051" width="68.6640625" style="159" customWidth="1"/>
    <col min="2052" max="2052" width="1.6640625" style="159" customWidth="1"/>
    <col min="2053" max="2053" width="13.44140625" style="159" customWidth="1"/>
    <col min="2054" max="2304" width="9.109375" style="159"/>
    <col min="2305" max="2305" width="5" style="159" customWidth="1"/>
    <col min="2306" max="2306" width="2.109375" style="159" customWidth="1"/>
    <col min="2307" max="2307" width="68.6640625" style="159" customWidth="1"/>
    <col min="2308" max="2308" width="1.6640625" style="159" customWidth="1"/>
    <col min="2309" max="2309" width="13.44140625" style="159" customWidth="1"/>
    <col min="2310" max="2560" width="9.109375" style="159"/>
    <col min="2561" max="2561" width="5" style="159" customWidth="1"/>
    <col min="2562" max="2562" width="2.109375" style="159" customWidth="1"/>
    <col min="2563" max="2563" width="68.6640625" style="159" customWidth="1"/>
    <col min="2564" max="2564" width="1.6640625" style="159" customWidth="1"/>
    <col min="2565" max="2565" width="13.44140625" style="159" customWidth="1"/>
    <col min="2566" max="2816" width="9.109375" style="159"/>
    <col min="2817" max="2817" width="5" style="159" customWidth="1"/>
    <col min="2818" max="2818" width="2.109375" style="159" customWidth="1"/>
    <col min="2819" max="2819" width="68.6640625" style="159" customWidth="1"/>
    <col min="2820" max="2820" width="1.6640625" style="159" customWidth="1"/>
    <col min="2821" max="2821" width="13.44140625" style="159" customWidth="1"/>
    <col min="2822" max="3072" width="9.109375" style="159"/>
    <col min="3073" max="3073" width="5" style="159" customWidth="1"/>
    <col min="3074" max="3074" width="2.109375" style="159" customWidth="1"/>
    <col min="3075" max="3075" width="68.6640625" style="159" customWidth="1"/>
    <col min="3076" max="3076" width="1.6640625" style="159" customWidth="1"/>
    <col min="3077" max="3077" width="13.44140625" style="159" customWidth="1"/>
    <col min="3078" max="3328" width="9.109375" style="159"/>
    <col min="3329" max="3329" width="5" style="159" customWidth="1"/>
    <col min="3330" max="3330" width="2.109375" style="159" customWidth="1"/>
    <col min="3331" max="3331" width="68.6640625" style="159" customWidth="1"/>
    <col min="3332" max="3332" width="1.6640625" style="159" customWidth="1"/>
    <col min="3333" max="3333" width="13.44140625" style="159" customWidth="1"/>
    <col min="3334" max="3584" width="9.109375" style="159"/>
    <col min="3585" max="3585" width="5" style="159" customWidth="1"/>
    <col min="3586" max="3586" width="2.109375" style="159" customWidth="1"/>
    <col min="3587" max="3587" width="68.6640625" style="159" customWidth="1"/>
    <col min="3588" max="3588" width="1.6640625" style="159" customWidth="1"/>
    <col min="3589" max="3589" width="13.44140625" style="159" customWidth="1"/>
    <col min="3590" max="3840" width="9.109375" style="159"/>
    <col min="3841" max="3841" width="5" style="159" customWidth="1"/>
    <col min="3842" max="3842" width="2.109375" style="159" customWidth="1"/>
    <col min="3843" max="3843" width="68.6640625" style="159" customWidth="1"/>
    <col min="3844" max="3844" width="1.6640625" style="159" customWidth="1"/>
    <col min="3845" max="3845" width="13.44140625" style="159" customWidth="1"/>
    <col min="3846" max="4096" width="9.109375" style="159"/>
    <col min="4097" max="4097" width="5" style="159" customWidth="1"/>
    <col min="4098" max="4098" width="2.109375" style="159" customWidth="1"/>
    <col min="4099" max="4099" width="68.6640625" style="159" customWidth="1"/>
    <col min="4100" max="4100" width="1.6640625" style="159" customWidth="1"/>
    <col min="4101" max="4101" width="13.44140625" style="159" customWidth="1"/>
    <col min="4102" max="4352" width="9.109375" style="159"/>
    <col min="4353" max="4353" width="5" style="159" customWidth="1"/>
    <col min="4354" max="4354" width="2.109375" style="159" customWidth="1"/>
    <col min="4355" max="4355" width="68.6640625" style="159" customWidth="1"/>
    <col min="4356" max="4356" width="1.6640625" style="159" customWidth="1"/>
    <col min="4357" max="4357" width="13.44140625" style="159" customWidth="1"/>
    <col min="4358" max="4608" width="9.109375" style="159"/>
    <col min="4609" max="4609" width="5" style="159" customWidth="1"/>
    <col min="4610" max="4610" width="2.109375" style="159" customWidth="1"/>
    <col min="4611" max="4611" width="68.6640625" style="159" customWidth="1"/>
    <col min="4612" max="4612" width="1.6640625" style="159" customWidth="1"/>
    <col min="4613" max="4613" width="13.44140625" style="159" customWidth="1"/>
    <col min="4614" max="4864" width="9.109375" style="159"/>
    <col min="4865" max="4865" width="5" style="159" customWidth="1"/>
    <col min="4866" max="4866" width="2.109375" style="159" customWidth="1"/>
    <col min="4867" max="4867" width="68.6640625" style="159" customWidth="1"/>
    <col min="4868" max="4868" width="1.6640625" style="159" customWidth="1"/>
    <col min="4869" max="4869" width="13.44140625" style="159" customWidth="1"/>
    <col min="4870" max="5120" width="9.109375" style="159"/>
    <col min="5121" max="5121" width="5" style="159" customWidth="1"/>
    <col min="5122" max="5122" width="2.109375" style="159" customWidth="1"/>
    <col min="5123" max="5123" width="68.6640625" style="159" customWidth="1"/>
    <col min="5124" max="5124" width="1.6640625" style="159" customWidth="1"/>
    <col min="5125" max="5125" width="13.44140625" style="159" customWidth="1"/>
    <col min="5126" max="5376" width="9.109375" style="159"/>
    <col min="5377" max="5377" width="5" style="159" customWidth="1"/>
    <col min="5378" max="5378" width="2.109375" style="159" customWidth="1"/>
    <col min="5379" max="5379" width="68.6640625" style="159" customWidth="1"/>
    <col min="5380" max="5380" width="1.6640625" style="159" customWidth="1"/>
    <col min="5381" max="5381" width="13.44140625" style="159" customWidth="1"/>
    <col min="5382" max="5632" width="9.109375" style="159"/>
    <col min="5633" max="5633" width="5" style="159" customWidth="1"/>
    <col min="5634" max="5634" width="2.109375" style="159" customWidth="1"/>
    <col min="5635" max="5635" width="68.6640625" style="159" customWidth="1"/>
    <col min="5636" max="5636" width="1.6640625" style="159" customWidth="1"/>
    <col min="5637" max="5637" width="13.44140625" style="159" customWidth="1"/>
    <col min="5638" max="5888" width="9.109375" style="159"/>
    <col min="5889" max="5889" width="5" style="159" customWidth="1"/>
    <col min="5890" max="5890" width="2.109375" style="159" customWidth="1"/>
    <col min="5891" max="5891" width="68.6640625" style="159" customWidth="1"/>
    <col min="5892" max="5892" width="1.6640625" style="159" customWidth="1"/>
    <col min="5893" max="5893" width="13.44140625" style="159" customWidth="1"/>
    <col min="5894" max="6144" width="9.109375" style="159"/>
    <col min="6145" max="6145" width="5" style="159" customWidth="1"/>
    <col min="6146" max="6146" width="2.109375" style="159" customWidth="1"/>
    <col min="6147" max="6147" width="68.6640625" style="159" customWidth="1"/>
    <col min="6148" max="6148" width="1.6640625" style="159" customWidth="1"/>
    <col min="6149" max="6149" width="13.44140625" style="159" customWidth="1"/>
    <col min="6150" max="6400" width="9.109375" style="159"/>
    <col min="6401" max="6401" width="5" style="159" customWidth="1"/>
    <col min="6402" max="6402" width="2.109375" style="159" customWidth="1"/>
    <col min="6403" max="6403" width="68.6640625" style="159" customWidth="1"/>
    <col min="6404" max="6404" width="1.6640625" style="159" customWidth="1"/>
    <col min="6405" max="6405" width="13.44140625" style="159" customWidth="1"/>
    <col min="6406" max="6656" width="9.109375" style="159"/>
    <col min="6657" max="6657" width="5" style="159" customWidth="1"/>
    <col min="6658" max="6658" width="2.109375" style="159" customWidth="1"/>
    <col min="6659" max="6659" width="68.6640625" style="159" customWidth="1"/>
    <col min="6660" max="6660" width="1.6640625" style="159" customWidth="1"/>
    <col min="6661" max="6661" width="13.44140625" style="159" customWidth="1"/>
    <col min="6662" max="6912" width="9.109375" style="159"/>
    <col min="6913" max="6913" width="5" style="159" customWidth="1"/>
    <col min="6914" max="6914" width="2.109375" style="159" customWidth="1"/>
    <col min="6915" max="6915" width="68.6640625" style="159" customWidth="1"/>
    <col min="6916" max="6916" width="1.6640625" style="159" customWidth="1"/>
    <col min="6917" max="6917" width="13.44140625" style="159" customWidth="1"/>
    <col min="6918" max="7168" width="9.109375" style="159"/>
    <col min="7169" max="7169" width="5" style="159" customWidth="1"/>
    <col min="7170" max="7170" width="2.109375" style="159" customWidth="1"/>
    <col min="7171" max="7171" width="68.6640625" style="159" customWidth="1"/>
    <col min="7172" max="7172" width="1.6640625" style="159" customWidth="1"/>
    <col min="7173" max="7173" width="13.44140625" style="159" customWidth="1"/>
    <col min="7174" max="7424" width="9.109375" style="159"/>
    <col min="7425" max="7425" width="5" style="159" customWidth="1"/>
    <col min="7426" max="7426" width="2.109375" style="159" customWidth="1"/>
    <col min="7427" max="7427" width="68.6640625" style="159" customWidth="1"/>
    <col min="7428" max="7428" width="1.6640625" style="159" customWidth="1"/>
    <col min="7429" max="7429" width="13.44140625" style="159" customWidth="1"/>
    <col min="7430" max="7680" width="9.109375" style="159"/>
    <col min="7681" max="7681" width="5" style="159" customWidth="1"/>
    <col min="7682" max="7682" width="2.109375" style="159" customWidth="1"/>
    <col min="7683" max="7683" width="68.6640625" style="159" customWidth="1"/>
    <col min="7684" max="7684" width="1.6640625" style="159" customWidth="1"/>
    <col min="7685" max="7685" width="13.44140625" style="159" customWidth="1"/>
    <col min="7686" max="7936" width="9.109375" style="159"/>
    <col min="7937" max="7937" width="5" style="159" customWidth="1"/>
    <col min="7938" max="7938" width="2.109375" style="159" customWidth="1"/>
    <col min="7939" max="7939" width="68.6640625" style="159" customWidth="1"/>
    <col min="7940" max="7940" width="1.6640625" style="159" customWidth="1"/>
    <col min="7941" max="7941" width="13.44140625" style="159" customWidth="1"/>
    <col min="7942" max="8192" width="9.109375" style="159"/>
    <col min="8193" max="8193" width="5" style="159" customWidth="1"/>
    <col min="8194" max="8194" width="2.109375" style="159" customWidth="1"/>
    <col min="8195" max="8195" width="68.6640625" style="159" customWidth="1"/>
    <col min="8196" max="8196" width="1.6640625" style="159" customWidth="1"/>
    <col min="8197" max="8197" width="13.44140625" style="159" customWidth="1"/>
    <col min="8198" max="8448" width="9.109375" style="159"/>
    <col min="8449" max="8449" width="5" style="159" customWidth="1"/>
    <col min="8450" max="8450" width="2.109375" style="159" customWidth="1"/>
    <col min="8451" max="8451" width="68.6640625" style="159" customWidth="1"/>
    <col min="8452" max="8452" width="1.6640625" style="159" customWidth="1"/>
    <col min="8453" max="8453" width="13.44140625" style="159" customWidth="1"/>
    <col min="8454" max="8704" width="9.109375" style="159"/>
    <col min="8705" max="8705" width="5" style="159" customWidth="1"/>
    <col min="8706" max="8706" width="2.109375" style="159" customWidth="1"/>
    <col min="8707" max="8707" width="68.6640625" style="159" customWidth="1"/>
    <col min="8708" max="8708" width="1.6640625" style="159" customWidth="1"/>
    <col min="8709" max="8709" width="13.44140625" style="159" customWidth="1"/>
    <col min="8710" max="8960" width="9.109375" style="159"/>
    <col min="8961" max="8961" width="5" style="159" customWidth="1"/>
    <col min="8962" max="8962" width="2.109375" style="159" customWidth="1"/>
    <col min="8963" max="8963" width="68.6640625" style="159" customWidth="1"/>
    <col min="8964" max="8964" width="1.6640625" style="159" customWidth="1"/>
    <col min="8965" max="8965" width="13.44140625" style="159" customWidth="1"/>
    <col min="8966" max="9216" width="9.109375" style="159"/>
    <col min="9217" max="9217" width="5" style="159" customWidth="1"/>
    <col min="9218" max="9218" width="2.109375" style="159" customWidth="1"/>
    <col min="9219" max="9219" width="68.6640625" style="159" customWidth="1"/>
    <col min="9220" max="9220" width="1.6640625" style="159" customWidth="1"/>
    <col min="9221" max="9221" width="13.44140625" style="159" customWidth="1"/>
    <col min="9222" max="9472" width="9.109375" style="159"/>
    <col min="9473" max="9473" width="5" style="159" customWidth="1"/>
    <col min="9474" max="9474" width="2.109375" style="159" customWidth="1"/>
    <col min="9475" max="9475" width="68.6640625" style="159" customWidth="1"/>
    <col min="9476" max="9476" width="1.6640625" style="159" customWidth="1"/>
    <col min="9477" max="9477" width="13.44140625" style="159" customWidth="1"/>
    <col min="9478" max="9728" width="9.109375" style="159"/>
    <col min="9729" max="9729" width="5" style="159" customWidth="1"/>
    <col min="9730" max="9730" width="2.109375" style="159" customWidth="1"/>
    <col min="9731" max="9731" width="68.6640625" style="159" customWidth="1"/>
    <col min="9732" max="9732" width="1.6640625" style="159" customWidth="1"/>
    <col min="9733" max="9733" width="13.44140625" style="159" customWidth="1"/>
    <col min="9734" max="9984" width="9.109375" style="159"/>
    <col min="9985" max="9985" width="5" style="159" customWidth="1"/>
    <col min="9986" max="9986" width="2.109375" style="159" customWidth="1"/>
    <col min="9987" max="9987" width="68.6640625" style="159" customWidth="1"/>
    <col min="9988" max="9988" width="1.6640625" style="159" customWidth="1"/>
    <col min="9989" max="9989" width="13.44140625" style="159" customWidth="1"/>
    <col min="9990" max="10240" width="9.109375" style="159"/>
    <col min="10241" max="10241" width="5" style="159" customWidth="1"/>
    <col min="10242" max="10242" width="2.109375" style="159" customWidth="1"/>
    <col min="10243" max="10243" width="68.6640625" style="159" customWidth="1"/>
    <col min="10244" max="10244" width="1.6640625" style="159" customWidth="1"/>
    <col min="10245" max="10245" width="13.44140625" style="159" customWidth="1"/>
    <col min="10246" max="10496" width="9.109375" style="159"/>
    <col min="10497" max="10497" width="5" style="159" customWidth="1"/>
    <col min="10498" max="10498" width="2.109375" style="159" customWidth="1"/>
    <col min="10499" max="10499" width="68.6640625" style="159" customWidth="1"/>
    <col min="10500" max="10500" width="1.6640625" style="159" customWidth="1"/>
    <col min="10501" max="10501" width="13.44140625" style="159" customWidth="1"/>
    <col min="10502" max="10752" width="9.109375" style="159"/>
    <col min="10753" max="10753" width="5" style="159" customWidth="1"/>
    <col min="10754" max="10754" width="2.109375" style="159" customWidth="1"/>
    <col min="10755" max="10755" width="68.6640625" style="159" customWidth="1"/>
    <col min="10756" max="10756" width="1.6640625" style="159" customWidth="1"/>
    <col min="10757" max="10757" width="13.44140625" style="159" customWidth="1"/>
    <col min="10758" max="11008" width="9.109375" style="159"/>
    <col min="11009" max="11009" width="5" style="159" customWidth="1"/>
    <col min="11010" max="11010" width="2.109375" style="159" customWidth="1"/>
    <col min="11011" max="11011" width="68.6640625" style="159" customWidth="1"/>
    <col min="11012" max="11012" width="1.6640625" style="159" customWidth="1"/>
    <col min="11013" max="11013" width="13.44140625" style="159" customWidth="1"/>
    <col min="11014" max="11264" width="9.109375" style="159"/>
    <col min="11265" max="11265" width="5" style="159" customWidth="1"/>
    <col min="11266" max="11266" width="2.109375" style="159" customWidth="1"/>
    <col min="11267" max="11267" width="68.6640625" style="159" customWidth="1"/>
    <col min="11268" max="11268" width="1.6640625" style="159" customWidth="1"/>
    <col min="11269" max="11269" width="13.44140625" style="159" customWidth="1"/>
    <col min="11270" max="11520" width="9.109375" style="159"/>
    <col min="11521" max="11521" width="5" style="159" customWidth="1"/>
    <col min="11522" max="11522" width="2.109375" style="159" customWidth="1"/>
    <col min="11523" max="11523" width="68.6640625" style="159" customWidth="1"/>
    <col min="11524" max="11524" width="1.6640625" style="159" customWidth="1"/>
    <col min="11525" max="11525" width="13.44140625" style="159" customWidth="1"/>
    <col min="11526" max="11776" width="9.109375" style="159"/>
    <col min="11777" max="11777" width="5" style="159" customWidth="1"/>
    <col min="11778" max="11778" width="2.109375" style="159" customWidth="1"/>
    <col min="11779" max="11779" width="68.6640625" style="159" customWidth="1"/>
    <col min="11780" max="11780" width="1.6640625" style="159" customWidth="1"/>
    <col min="11781" max="11781" width="13.44140625" style="159" customWidth="1"/>
    <col min="11782" max="12032" width="9.109375" style="159"/>
    <col min="12033" max="12033" width="5" style="159" customWidth="1"/>
    <col min="12034" max="12034" width="2.109375" style="159" customWidth="1"/>
    <col min="12035" max="12035" width="68.6640625" style="159" customWidth="1"/>
    <col min="12036" max="12036" width="1.6640625" style="159" customWidth="1"/>
    <col min="12037" max="12037" width="13.44140625" style="159" customWidth="1"/>
    <col min="12038" max="12288" width="9.109375" style="159"/>
    <col min="12289" max="12289" width="5" style="159" customWidth="1"/>
    <col min="12290" max="12290" width="2.109375" style="159" customWidth="1"/>
    <col min="12291" max="12291" width="68.6640625" style="159" customWidth="1"/>
    <col min="12292" max="12292" width="1.6640625" style="159" customWidth="1"/>
    <col min="12293" max="12293" width="13.44140625" style="159" customWidth="1"/>
    <col min="12294" max="12544" width="9.109375" style="159"/>
    <col min="12545" max="12545" width="5" style="159" customWidth="1"/>
    <col min="12546" max="12546" width="2.109375" style="159" customWidth="1"/>
    <col min="12547" max="12547" width="68.6640625" style="159" customWidth="1"/>
    <col min="12548" max="12548" width="1.6640625" style="159" customWidth="1"/>
    <col min="12549" max="12549" width="13.44140625" style="159" customWidth="1"/>
    <col min="12550" max="12800" width="9.109375" style="159"/>
    <col min="12801" max="12801" width="5" style="159" customWidth="1"/>
    <col min="12802" max="12802" width="2.109375" style="159" customWidth="1"/>
    <col min="12803" max="12803" width="68.6640625" style="159" customWidth="1"/>
    <col min="12804" max="12804" width="1.6640625" style="159" customWidth="1"/>
    <col min="12805" max="12805" width="13.44140625" style="159" customWidth="1"/>
    <col min="12806" max="13056" width="9.109375" style="159"/>
    <col min="13057" max="13057" width="5" style="159" customWidth="1"/>
    <col min="13058" max="13058" width="2.109375" style="159" customWidth="1"/>
    <col min="13059" max="13059" width="68.6640625" style="159" customWidth="1"/>
    <col min="13060" max="13060" width="1.6640625" style="159" customWidth="1"/>
    <col min="13061" max="13061" width="13.44140625" style="159" customWidth="1"/>
    <col min="13062" max="13312" width="9.109375" style="159"/>
    <col min="13313" max="13313" width="5" style="159" customWidth="1"/>
    <col min="13314" max="13314" width="2.109375" style="159" customWidth="1"/>
    <col min="13315" max="13315" width="68.6640625" style="159" customWidth="1"/>
    <col min="13316" max="13316" width="1.6640625" style="159" customWidth="1"/>
    <col min="13317" max="13317" width="13.44140625" style="159" customWidth="1"/>
    <col min="13318" max="13568" width="9.109375" style="159"/>
    <col min="13569" max="13569" width="5" style="159" customWidth="1"/>
    <col min="13570" max="13570" width="2.109375" style="159" customWidth="1"/>
    <col min="13571" max="13571" width="68.6640625" style="159" customWidth="1"/>
    <col min="13572" max="13572" width="1.6640625" style="159" customWidth="1"/>
    <col min="13573" max="13573" width="13.44140625" style="159" customWidth="1"/>
    <col min="13574" max="13824" width="9.109375" style="159"/>
    <col min="13825" max="13825" width="5" style="159" customWidth="1"/>
    <col min="13826" max="13826" width="2.109375" style="159" customWidth="1"/>
    <col min="13827" max="13827" width="68.6640625" style="159" customWidth="1"/>
    <col min="13828" max="13828" width="1.6640625" style="159" customWidth="1"/>
    <col min="13829" max="13829" width="13.44140625" style="159" customWidth="1"/>
    <col min="13830" max="14080" width="9.109375" style="159"/>
    <col min="14081" max="14081" width="5" style="159" customWidth="1"/>
    <col min="14082" max="14082" width="2.109375" style="159" customWidth="1"/>
    <col min="14083" max="14083" width="68.6640625" style="159" customWidth="1"/>
    <col min="14084" max="14084" width="1.6640625" style="159" customWidth="1"/>
    <col min="14085" max="14085" width="13.44140625" style="159" customWidth="1"/>
    <col min="14086" max="14336" width="9.109375" style="159"/>
    <col min="14337" max="14337" width="5" style="159" customWidth="1"/>
    <col min="14338" max="14338" width="2.109375" style="159" customWidth="1"/>
    <col min="14339" max="14339" width="68.6640625" style="159" customWidth="1"/>
    <col min="14340" max="14340" width="1.6640625" style="159" customWidth="1"/>
    <col min="14341" max="14341" width="13.44140625" style="159" customWidth="1"/>
    <col min="14342" max="14592" width="9.109375" style="159"/>
    <col min="14593" max="14593" width="5" style="159" customWidth="1"/>
    <col min="14594" max="14594" width="2.109375" style="159" customWidth="1"/>
    <col min="14595" max="14595" width="68.6640625" style="159" customWidth="1"/>
    <col min="14596" max="14596" width="1.6640625" style="159" customWidth="1"/>
    <col min="14597" max="14597" width="13.44140625" style="159" customWidth="1"/>
    <col min="14598" max="14848" width="9.109375" style="159"/>
    <col min="14849" max="14849" width="5" style="159" customWidth="1"/>
    <col min="14850" max="14850" width="2.109375" style="159" customWidth="1"/>
    <col min="14851" max="14851" width="68.6640625" style="159" customWidth="1"/>
    <col min="14852" max="14852" width="1.6640625" style="159" customWidth="1"/>
    <col min="14853" max="14853" width="13.44140625" style="159" customWidth="1"/>
    <col min="14854" max="15104" width="9.109375" style="159"/>
    <col min="15105" max="15105" width="5" style="159" customWidth="1"/>
    <col min="15106" max="15106" width="2.109375" style="159" customWidth="1"/>
    <col min="15107" max="15107" width="68.6640625" style="159" customWidth="1"/>
    <col min="15108" max="15108" width="1.6640625" style="159" customWidth="1"/>
    <col min="15109" max="15109" width="13.44140625" style="159" customWidth="1"/>
    <col min="15110" max="15360" width="9.109375" style="159"/>
    <col min="15361" max="15361" width="5" style="159" customWidth="1"/>
    <col min="15362" max="15362" width="2.109375" style="159" customWidth="1"/>
    <col min="15363" max="15363" width="68.6640625" style="159" customWidth="1"/>
    <col min="15364" max="15364" width="1.6640625" style="159" customWidth="1"/>
    <col min="15365" max="15365" width="13.44140625" style="159" customWidth="1"/>
    <col min="15366" max="15616" width="9.109375" style="159"/>
    <col min="15617" max="15617" width="5" style="159" customWidth="1"/>
    <col min="15618" max="15618" width="2.109375" style="159" customWidth="1"/>
    <col min="15619" max="15619" width="68.6640625" style="159" customWidth="1"/>
    <col min="15620" max="15620" width="1.6640625" style="159" customWidth="1"/>
    <col min="15621" max="15621" width="13.44140625" style="159" customWidth="1"/>
    <col min="15622" max="15872" width="9.109375" style="159"/>
    <col min="15873" max="15873" width="5" style="159" customWidth="1"/>
    <col min="15874" max="15874" width="2.109375" style="159" customWidth="1"/>
    <col min="15875" max="15875" width="68.6640625" style="159" customWidth="1"/>
    <col min="15876" max="15876" width="1.6640625" style="159" customWidth="1"/>
    <col min="15877" max="15877" width="13.44140625" style="159" customWidth="1"/>
    <col min="15878" max="16128" width="9.109375" style="159"/>
    <col min="16129" max="16129" width="5" style="159" customWidth="1"/>
    <col min="16130" max="16130" width="2.109375" style="159" customWidth="1"/>
    <col min="16131" max="16131" width="68.6640625" style="159" customWidth="1"/>
    <col min="16132" max="16132" width="1.6640625" style="159" customWidth="1"/>
    <col min="16133" max="16133" width="13.44140625" style="159" customWidth="1"/>
    <col min="16134" max="16384" width="9.109375" style="159"/>
  </cols>
  <sheetData>
    <row r="1" spans="1:5" s="245" customFormat="1" ht="13.8" x14ac:dyDescent="0.3">
      <c r="A1" s="314" t="s">
        <v>432</v>
      </c>
      <c r="B1" s="314"/>
      <c r="C1" s="314"/>
      <c r="D1" s="314"/>
      <c r="E1" s="314"/>
    </row>
    <row r="2" spans="1:5" s="249" customFormat="1" ht="13.8" x14ac:dyDescent="0.3">
      <c r="A2" s="246"/>
      <c r="B2" s="247"/>
      <c r="C2" s="245"/>
      <c r="D2" s="245"/>
      <c r="E2" s="248"/>
    </row>
    <row r="3" spans="1:5" s="249" customFormat="1" ht="13.8" x14ac:dyDescent="0.3">
      <c r="A3" s="246"/>
      <c r="B3" s="247"/>
      <c r="C3" s="245"/>
      <c r="D3" s="245"/>
      <c r="E3" s="248"/>
    </row>
    <row r="4" spans="1:5" s="249" customFormat="1" ht="13.8" x14ac:dyDescent="0.3">
      <c r="A4" s="315" t="s">
        <v>254</v>
      </c>
      <c r="B4" s="315"/>
      <c r="C4" s="315"/>
      <c r="D4" s="315"/>
      <c r="E4" s="315"/>
    </row>
    <row r="5" spans="1:5" s="249" customFormat="1" ht="13.8" x14ac:dyDescent="0.3">
      <c r="A5" s="247"/>
      <c r="B5" s="247"/>
      <c r="C5" s="250"/>
      <c r="E5" s="251"/>
    </row>
    <row r="6" spans="1:5" s="249" customFormat="1" ht="18" customHeight="1" x14ac:dyDescent="0.3">
      <c r="A6" s="312" t="s">
        <v>433</v>
      </c>
      <c r="B6" s="312"/>
      <c r="C6" s="312"/>
      <c r="D6" s="312"/>
      <c r="E6" s="312"/>
    </row>
    <row r="7" spans="1:5" s="252" customFormat="1" ht="13.5" customHeight="1" x14ac:dyDescent="0.3">
      <c r="A7" s="312" t="s">
        <v>434</v>
      </c>
      <c r="B7" s="312"/>
      <c r="C7" s="312"/>
      <c r="D7" s="312"/>
      <c r="E7" s="312"/>
    </row>
    <row r="8" spans="1:5" s="252" customFormat="1" ht="102.75" customHeight="1" x14ac:dyDescent="0.3">
      <c r="A8" s="312" t="s">
        <v>435</v>
      </c>
      <c r="B8" s="312"/>
      <c r="C8" s="312"/>
      <c r="D8" s="312"/>
      <c r="E8" s="312"/>
    </row>
    <row r="9" spans="1:5" s="252" customFormat="1" ht="13.8" x14ac:dyDescent="0.3">
      <c r="A9" s="312" t="s">
        <v>436</v>
      </c>
      <c r="B9" s="312"/>
      <c r="C9" s="312"/>
      <c r="D9" s="312"/>
      <c r="E9" s="312"/>
    </row>
    <row r="10" spans="1:5" s="252" customFormat="1" ht="14.25" customHeight="1" x14ac:dyDescent="0.3">
      <c r="A10" s="312" t="s">
        <v>437</v>
      </c>
      <c r="B10" s="312"/>
      <c r="C10" s="312"/>
      <c r="D10" s="312"/>
      <c r="E10" s="312"/>
    </row>
    <row r="11" spans="1:5" s="252" customFormat="1" ht="14.25" customHeight="1" x14ac:dyDescent="0.3">
      <c r="A11" s="253"/>
      <c r="B11" s="254"/>
      <c r="C11" s="250"/>
      <c r="D11" s="255"/>
      <c r="E11" s="248"/>
    </row>
    <row r="12" spans="1:5" s="252" customFormat="1" ht="27.75" customHeight="1" x14ac:dyDescent="0.3">
      <c r="A12" s="312" t="s">
        <v>438</v>
      </c>
      <c r="B12" s="312"/>
      <c r="C12" s="312"/>
      <c r="D12" s="312"/>
      <c r="E12" s="312"/>
    </row>
    <row r="13" spans="1:5" s="252" customFormat="1" ht="39.75" customHeight="1" x14ac:dyDescent="0.3">
      <c r="A13" s="312" t="s">
        <v>439</v>
      </c>
      <c r="B13" s="312"/>
      <c r="C13" s="312"/>
      <c r="D13" s="312"/>
      <c r="E13" s="312"/>
    </row>
    <row r="14" spans="1:5" s="249" customFormat="1" ht="27.75" customHeight="1" x14ac:dyDescent="0.3">
      <c r="A14" s="312" t="s">
        <v>440</v>
      </c>
      <c r="B14" s="312"/>
      <c r="C14" s="312"/>
      <c r="D14" s="312"/>
      <c r="E14" s="312"/>
    </row>
    <row r="15" spans="1:5" s="249" customFormat="1" ht="27" customHeight="1" x14ac:dyDescent="0.3">
      <c r="A15" s="312" t="s">
        <v>441</v>
      </c>
      <c r="B15" s="312"/>
      <c r="C15" s="312"/>
      <c r="D15" s="312"/>
      <c r="E15" s="312"/>
    </row>
    <row r="16" spans="1:5" s="252" customFormat="1" ht="14.25" customHeight="1" x14ac:dyDescent="0.3">
      <c r="A16" s="253"/>
      <c r="B16" s="254"/>
      <c r="C16" s="250"/>
      <c r="D16" s="255"/>
      <c r="E16" s="248"/>
    </row>
    <row r="17" spans="1:6" s="252" customFormat="1" ht="63.75" customHeight="1" x14ac:dyDescent="0.3">
      <c r="A17" s="312" t="s">
        <v>442</v>
      </c>
      <c r="B17" s="312"/>
      <c r="C17" s="312"/>
      <c r="D17" s="312"/>
      <c r="E17" s="312"/>
    </row>
    <row r="18" spans="1:6" s="252" customFormat="1" ht="80.25" customHeight="1" x14ac:dyDescent="0.3">
      <c r="A18" s="312" t="s">
        <v>443</v>
      </c>
      <c r="B18" s="312"/>
      <c r="C18" s="312"/>
      <c r="D18" s="312"/>
      <c r="E18" s="312"/>
    </row>
    <row r="19" spans="1:6" s="252" customFormat="1" ht="13.8" x14ac:dyDescent="0.3">
      <c r="A19" s="253"/>
      <c r="B19" s="254"/>
      <c r="D19" s="255"/>
      <c r="E19" s="248"/>
    </row>
    <row r="20" spans="1:6" ht="202.5" customHeight="1" x14ac:dyDescent="0.25">
      <c r="C20" s="155"/>
      <c r="D20" s="157"/>
      <c r="E20" s="158"/>
    </row>
    <row r="21" spans="1:6" s="165" customFormat="1" x14ac:dyDescent="0.3">
      <c r="A21" s="160"/>
      <c r="B21" s="154"/>
      <c r="C21" s="161"/>
      <c r="D21" s="162"/>
      <c r="E21" s="163"/>
      <c r="F21" s="164"/>
    </row>
    <row r="22" spans="1:6" s="165" customFormat="1" x14ac:dyDescent="0.3">
      <c r="A22" s="160"/>
      <c r="B22" s="154"/>
      <c r="C22" s="161"/>
      <c r="D22" s="162"/>
      <c r="E22" s="163"/>
      <c r="F22" s="164"/>
    </row>
    <row r="23" spans="1:6" s="165" customFormat="1" x14ac:dyDescent="0.3">
      <c r="A23" s="160"/>
      <c r="B23" s="154"/>
      <c r="C23" s="161"/>
      <c r="D23" s="162"/>
      <c r="E23" s="163"/>
      <c r="F23" s="164"/>
    </row>
    <row r="24" spans="1:6" ht="15" customHeight="1" x14ac:dyDescent="0.25">
      <c r="A24" s="160"/>
      <c r="C24" s="161"/>
      <c r="D24" s="157"/>
      <c r="E24" s="158"/>
    </row>
    <row r="25" spans="1:6" ht="179.25" customHeight="1" x14ac:dyDescent="0.25">
      <c r="C25" s="155"/>
      <c r="D25" s="157"/>
      <c r="E25" s="158"/>
    </row>
    <row r="26" spans="1:6" ht="15" customHeight="1" x14ac:dyDescent="0.25">
      <c r="A26" s="160"/>
      <c r="C26" s="161"/>
      <c r="D26" s="157"/>
      <c r="E26" s="158"/>
    </row>
    <row r="27" spans="1:6" ht="15" customHeight="1" x14ac:dyDescent="0.25">
      <c r="A27" s="160"/>
      <c r="C27" s="161"/>
      <c r="D27" s="157"/>
      <c r="E27" s="158"/>
    </row>
    <row r="28" spans="1:6" ht="12.75" customHeight="1" x14ac:dyDescent="0.25">
      <c r="A28" s="160"/>
      <c r="C28" s="161"/>
      <c r="D28" s="157"/>
      <c r="E28" s="158"/>
    </row>
    <row r="29" spans="1:6" ht="15" customHeight="1" x14ac:dyDescent="0.25">
      <c r="C29" s="161"/>
      <c r="D29" s="157"/>
      <c r="E29" s="158"/>
    </row>
    <row r="30" spans="1:6" ht="141" customHeight="1" x14ac:dyDescent="0.25">
      <c r="C30" s="155"/>
      <c r="D30" s="157"/>
      <c r="E30" s="158"/>
    </row>
    <row r="31" spans="1:6" ht="15" customHeight="1" x14ac:dyDescent="0.25">
      <c r="A31" s="160"/>
      <c r="C31" s="161"/>
      <c r="D31" s="157"/>
      <c r="E31" s="158"/>
    </row>
    <row r="32" spans="1:6" ht="12.75" customHeight="1" x14ac:dyDescent="0.25">
      <c r="A32" s="160"/>
      <c r="C32" s="161"/>
      <c r="D32" s="157"/>
      <c r="E32" s="158"/>
    </row>
    <row r="33" spans="1:5" ht="11.25" customHeight="1" x14ac:dyDescent="0.25">
      <c r="A33" s="160"/>
      <c r="C33" s="161"/>
      <c r="D33" s="157"/>
      <c r="E33" s="158"/>
    </row>
    <row r="34" spans="1:5" ht="15" customHeight="1" x14ac:dyDescent="0.25">
      <c r="C34" s="161"/>
      <c r="D34" s="157"/>
      <c r="E34" s="158"/>
    </row>
    <row r="35" spans="1:5" s="168" customFormat="1" ht="161.25" customHeight="1" x14ac:dyDescent="0.25">
      <c r="A35" s="156"/>
      <c r="B35" s="154"/>
      <c r="C35" s="155"/>
      <c r="D35" s="166"/>
      <c r="E35" s="167"/>
    </row>
    <row r="36" spans="1:5" ht="15" customHeight="1" x14ac:dyDescent="0.25">
      <c r="A36" s="160"/>
      <c r="C36" s="161"/>
      <c r="D36" s="157"/>
      <c r="E36" s="158"/>
    </row>
    <row r="37" spans="1:5" s="174" customFormat="1" ht="13.8" thickBot="1" x14ac:dyDescent="0.35">
      <c r="A37" s="169"/>
      <c r="B37" s="170"/>
      <c r="C37" s="171"/>
      <c r="D37" s="172"/>
      <c r="E37" s="173"/>
    </row>
    <row r="38" spans="1:5" s="178" customFormat="1" x14ac:dyDescent="0.3">
      <c r="A38" s="156"/>
      <c r="B38" s="154"/>
      <c r="C38" s="175"/>
      <c r="D38" s="176"/>
      <c r="E38" s="177"/>
    </row>
    <row r="39" spans="1:5" s="184" customFormat="1" ht="40.5" customHeight="1" x14ac:dyDescent="0.3">
      <c r="A39" s="179"/>
      <c r="B39" s="180"/>
      <c r="C39" s="181"/>
      <c r="D39" s="182"/>
      <c r="E39" s="183"/>
    </row>
    <row r="40" spans="1:5" s="184" customFormat="1" ht="27" customHeight="1" x14ac:dyDescent="0.3">
      <c r="A40" s="179"/>
      <c r="B40" s="180"/>
      <c r="C40" s="181"/>
      <c r="D40" s="182"/>
      <c r="E40" s="183"/>
    </row>
    <row r="41" spans="1:5" s="184" customFormat="1" ht="80.25" customHeight="1" x14ac:dyDescent="0.3">
      <c r="A41" s="179"/>
      <c r="B41" s="180"/>
      <c r="C41" s="181"/>
      <c r="D41" s="182"/>
      <c r="E41" s="183"/>
    </row>
    <row r="42" spans="1:5" s="184" customFormat="1" x14ac:dyDescent="0.3">
      <c r="A42" s="180"/>
      <c r="B42" s="180"/>
      <c r="C42" s="181"/>
      <c r="D42" s="182"/>
      <c r="E42" s="183"/>
    </row>
    <row r="43" spans="1:5" s="184" customFormat="1" x14ac:dyDescent="0.3">
      <c r="A43" s="180"/>
      <c r="B43" s="180"/>
      <c r="C43" s="181"/>
      <c r="D43" s="182"/>
      <c r="E43" s="183"/>
    </row>
    <row r="44" spans="1:5" s="184" customFormat="1" x14ac:dyDescent="0.3">
      <c r="A44" s="180"/>
      <c r="B44" s="180"/>
      <c r="C44" s="181"/>
      <c r="D44" s="182"/>
      <c r="E44" s="183"/>
    </row>
    <row r="45" spans="1:5" s="184" customFormat="1" x14ac:dyDescent="0.3">
      <c r="A45" s="180"/>
      <c r="B45" s="180"/>
      <c r="C45" s="181"/>
      <c r="D45" s="182"/>
      <c r="E45" s="183"/>
    </row>
    <row r="46" spans="1:5" s="184" customFormat="1" x14ac:dyDescent="0.3">
      <c r="A46" s="180"/>
      <c r="B46" s="180"/>
      <c r="C46" s="181"/>
      <c r="D46" s="182"/>
      <c r="E46" s="183"/>
    </row>
    <row r="47" spans="1:5" s="184" customFormat="1" x14ac:dyDescent="0.3">
      <c r="A47" s="179"/>
      <c r="B47" s="180"/>
      <c r="C47" s="181"/>
      <c r="D47" s="182"/>
      <c r="E47" s="183"/>
    </row>
    <row r="48" spans="1:5" s="168" customFormat="1" ht="51" customHeight="1" x14ac:dyDescent="0.25">
      <c r="A48" s="156"/>
      <c r="B48" s="154"/>
      <c r="C48" s="185"/>
      <c r="D48" s="186"/>
    </row>
    <row r="49" spans="1:6" s="168" customFormat="1" ht="15.75" customHeight="1" x14ac:dyDescent="0.25">
      <c r="A49" s="156"/>
      <c r="B49" s="154"/>
      <c r="C49" s="181"/>
      <c r="D49" s="186"/>
    </row>
    <row r="50" spans="1:6" s="168" customFormat="1" ht="15.75" customHeight="1" x14ac:dyDescent="0.25">
      <c r="A50" s="156"/>
      <c r="B50" s="154"/>
      <c r="C50" s="181"/>
      <c r="D50" s="186"/>
    </row>
    <row r="51" spans="1:6" s="168" customFormat="1" ht="15.75" customHeight="1" x14ac:dyDescent="0.25">
      <c r="A51" s="156"/>
      <c r="B51" s="154"/>
      <c r="C51" s="181"/>
      <c r="D51" s="186"/>
    </row>
    <row r="52" spans="1:6" s="168" customFormat="1" ht="15.75" customHeight="1" x14ac:dyDescent="0.25">
      <c r="A52" s="156"/>
      <c r="B52" s="154"/>
      <c r="C52" s="181"/>
      <c r="D52" s="186"/>
    </row>
    <row r="53" spans="1:6" s="168" customFormat="1" ht="15.75" customHeight="1" x14ac:dyDescent="0.25">
      <c r="A53" s="156"/>
      <c r="B53" s="154"/>
      <c r="C53" s="181"/>
      <c r="D53" s="186"/>
    </row>
    <row r="54" spans="1:6" s="168" customFormat="1" ht="15.75" customHeight="1" x14ac:dyDescent="0.25">
      <c r="A54" s="156"/>
      <c r="B54" s="154"/>
      <c r="C54" s="181"/>
      <c r="D54" s="186"/>
    </row>
    <row r="55" spans="1:6" s="168" customFormat="1" ht="51" customHeight="1" x14ac:dyDescent="0.25">
      <c r="A55" s="156"/>
      <c r="B55" s="154"/>
      <c r="C55" s="185"/>
      <c r="D55" s="186"/>
    </row>
    <row r="56" spans="1:6" s="168" customFormat="1" ht="15.75" customHeight="1" x14ac:dyDescent="0.25">
      <c r="A56" s="156"/>
      <c r="B56" s="154"/>
      <c r="C56" s="181"/>
      <c r="D56" s="186"/>
    </row>
    <row r="57" spans="1:6" s="168" customFormat="1" x14ac:dyDescent="0.25">
      <c r="A57" s="156"/>
      <c r="B57" s="154"/>
      <c r="C57" s="181"/>
      <c r="D57" s="186"/>
    </row>
    <row r="58" spans="1:6" s="190" customFormat="1" x14ac:dyDescent="0.25">
      <c r="A58" s="156"/>
      <c r="B58" s="154"/>
      <c r="C58" s="187"/>
      <c r="D58" s="188"/>
      <c r="E58" s="189"/>
      <c r="F58" s="159"/>
    </row>
    <row r="59" spans="1:6" s="190" customFormat="1" x14ac:dyDescent="0.25">
      <c r="A59" s="156"/>
      <c r="B59" s="154"/>
      <c r="C59" s="191"/>
      <c r="D59" s="188"/>
      <c r="E59" s="189"/>
      <c r="F59" s="159"/>
    </row>
    <row r="60" spans="1:6" s="190" customFormat="1" x14ac:dyDescent="0.25">
      <c r="A60" s="156"/>
      <c r="B60" s="154"/>
      <c r="C60" s="191"/>
      <c r="D60" s="188"/>
      <c r="E60" s="189"/>
      <c r="F60" s="159"/>
    </row>
    <row r="61" spans="1:6" s="168" customFormat="1" x14ac:dyDescent="0.3">
      <c r="A61" s="156"/>
      <c r="B61" s="154"/>
      <c r="C61" s="192"/>
      <c r="D61" s="193"/>
      <c r="E61" s="167"/>
    </row>
    <row r="62" spans="1:6" s="184" customFormat="1" x14ac:dyDescent="0.3">
      <c r="A62" s="156"/>
      <c r="B62" s="156"/>
      <c r="C62" s="192"/>
      <c r="D62" s="194"/>
      <c r="E62" s="195"/>
    </row>
    <row r="63" spans="1:6" s="184" customFormat="1" x14ac:dyDescent="0.3">
      <c r="A63" s="156"/>
      <c r="B63" s="154"/>
      <c r="C63" s="196"/>
      <c r="D63" s="191"/>
      <c r="E63" s="197"/>
    </row>
    <row r="64" spans="1:6" s="168" customFormat="1" x14ac:dyDescent="0.3">
      <c r="A64" s="156"/>
      <c r="B64" s="154"/>
      <c r="C64" s="192"/>
      <c r="D64" s="193"/>
      <c r="E64" s="167"/>
    </row>
    <row r="65" spans="1:5" s="168" customFormat="1" x14ac:dyDescent="0.3">
      <c r="A65" s="156"/>
      <c r="B65" s="154"/>
      <c r="C65" s="181"/>
      <c r="D65" s="193"/>
      <c r="E65" s="167"/>
    </row>
    <row r="66" spans="1:5" s="168" customFormat="1" ht="15.75" customHeight="1" x14ac:dyDescent="0.25">
      <c r="A66" s="156"/>
      <c r="B66" s="154"/>
      <c r="C66" s="181"/>
      <c r="D66" s="186"/>
    </row>
    <row r="67" spans="1:5" s="168" customFormat="1" ht="15.75" customHeight="1" x14ac:dyDescent="0.25">
      <c r="A67" s="156"/>
      <c r="B67" s="154"/>
      <c r="C67" s="181"/>
      <c r="D67" s="186"/>
    </row>
    <row r="68" spans="1:5" s="168" customFormat="1" ht="15.75" customHeight="1" x14ac:dyDescent="0.25">
      <c r="A68" s="156"/>
      <c r="B68" s="154"/>
      <c r="C68" s="181"/>
      <c r="D68" s="186"/>
    </row>
    <row r="69" spans="1:5" s="168" customFormat="1" ht="15.75" customHeight="1" x14ac:dyDescent="0.25">
      <c r="A69" s="156"/>
      <c r="B69" s="154"/>
      <c r="C69" s="181"/>
      <c r="D69" s="186"/>
    </row>
    <row r="70" spans="1:5" s="168" customFormat="1" ht="15.75" customHeight="1" x14ac:dyDescent="0.25">
      <c r="A70" s="156"/>
      <c r="B70" s="154"/>
      <c r="C70" s="181"/>
      <c r="D70" s="186"/>
    </row>
    <row r="71" spans="1:5" s="168" customFormat="1" ht="52.5" customHeight="1" x14ac:dyDescent="0.25">
      <c r="A71" s="156"/>
      <c r="B71" s="154"/>
      <c r="C71" s="181"/>
      <c r="D71" s="186"/>
    </row>
    <row r="72" spans="1:5" s="168" customFormat="1" ht="15.75" customHeight="1" x14ac:dyDescent="0.25">
      <c r="A72" s="156"/>
      <c r="B72" s="154"/>
      <c r="C72" s="181"/>
      <c r="D72" s="186"/>
    </row>
    <row r="73" spans="1:5" s="168" customFormat="1" ht="15.75" customHeight="1" x14ac:dyDescent="0.25">
      <c r="A73" s="156"/>
      <c r="B73" s="154"/>
      <c r="C73" s="181"/>
      <c r="D73" s="186"/>
    </row>
    <row r="74" spans="1:5" s="168" customFormat="1" ht="105.75" customHeight="1" x14ac:dyDescent="0.3">
      <c r="A74" s="156"/>
      <c r="B74" s="154"/>
      <c r="C74" s="181"/>
      <c r="D74" s="193"/>
      <c r="E74" s="167"/>
    </row>
    <row r="75" spans="1:5" s="168" customFormat="1" ht="12.75" customHeight="1" x14ac:dyDescent="0.3">
      <c r="A75" s="156"/>
      <c r="B75" s="154"/>
      <c r="C75" s="181"/>
      <c r="D75" s="193"/>
      <c r="E75" s="167"/>
    </row>
    <row r="76" spans="1:5" s="168" customFormat="1" ht="15.75" customHeight="1" x14ac:dyDescent="0.25">
      <c r="A76" s="156"/>
      <c r="B76" s="154"/>
      <c r="C76" s="181"/>
      <c r="D76" s="186"/>
    </row>
    <row r="77" spans="1:5" s="168" customFormat="1" x14ac:dyDescent="0.25">
      <c r="A77" s="156"/>
      <c r="B77" s="154"/>
      <c r="C77" s="181"/>
      <c r="D77" s="186"/>
    </row>
    <row r="78" spans="1:5" s="168" customFormat="1" ht="15.75" customHeight="1" x14ac:dyDescent="0.25">
      <c r="A78" s="156"/>
      <c r="B78" s="154"/>
      <c r="C78" s="181"/>
      <c r="D78" s="186"/>
    </row>
    <row r="79" spans="1:5" s="168" customFormat="1" x14ac:dyDescent="0.3">
      <c r="A79" s="156"/>
      <c r="B79" s="154"/>
      <c r="C79" s="181"/>
      <c r="D79" s="193"/>
      <c r="E79" s="167"/>
    </row>
    <row r="80" spans="1:5" s="168" customFormat="1" ht="15.75" customHeight="1" x14ac:dyDescent="0.25">
      <c r="A80" s="156"/>
      <c r="B80" s="154"/>
      <c r="C80" s="181"/>
      <c r="D80" s="186"/>
    </row>
    <row r="81" spans="1:6" s="168" customFormat="1" x14ac:dyDescent="0.3">
      <c r="A81" s="198"/>
      <c r="B81" s="199"/>
      <c r="C81" s="200"/>
      <c r="D81" s="201"/>
    </row>
    <row r="82" spans="1:6" s="168" customFormat="1" x14ac:dyDescent="0.3">
      <c r="A82" s="156"/>
      <c r="B82" s="154"/>
      <c r="C82" s="181"/>
      <c r="D82" s="193"/>
      <c r="E82" s="167"/>
    </row>
    <row r="83" spans="1:6" s="168" customFormat="1" ht="15.75" customHeight="1" x14ac:dyDescent="0.25">
      <c r="A83" s="156"/>
      <c r="B83" s="154"/>
      <c r="C83" s="181"/>
      <c r="D83" s="186"/>
    </row>
    <row r="84" spans="1:6" s="168" customFormat="1" ht="15.75" customHeight="1" x14ac:dyDescent="0.25">
      <c r="A84" s="156"/>
      <c r="B84" s="154"/>
      <c r="C84" s="181"/>
      <c r="D84" s="186"/>
    </row>
    <row r="85" spans="1:6" s="168" customFormat="1" ht="15.75" customHeight="1" x14ac:dyDescent="0.25">
      <c r="A85" s="156"/>
      <c r="B85" s="154"/>
      <c r="C85" s="181"/>
      <c r="D85" s="186"/>
    </row>
    <row r="86" spans="1:6" s="168" customFormat="1" ht="205.5" customHeight="1" x14ac:dyDescent="0.25">
      <c r="A86" s="156"/>
      <c r="B86" s="154"/>
      <c r="C86" s="202"/>
      <c r="D86" s="186"/>
    </row>
    <row r="87" spans="1:6" s="190" customFormat="1" x14ac:dyDescent="0.25">
      <c r="A87" s="156"/>
      <c r="B87" s="154"/>
      <c r="C87" s="202"/>
      <c r="D87" s="188"/>
      <c r="E87" s="189"/>
      <c r="F87" s="159"/>
    </row>
    <row r="88" spans="1:6" s="190" customFormat="1" x14ac:dyDescent="0.25">
      <c r="A88" s="156"/>
      <c r="B88" s="154"/>
      <c r="C88" s="202"/>
      <c r="D88" s="188"/>
      <c r="E88" s="189"/>
      <c r="F88" s="159"/>
    </row>
    <row r="89" spans="1:6" s="190" customFormat="1" x14ac:dyDescent="0.25">
      <c r="A89" s="156"/>
      <c r="B89" s="154"/>
      <c r="C89" s="203"/>
      <c r="D89" s="188"/>
      <c r="E89" s="189"/>
      <c r="F89" s="159"/>
    </row>
    <row r="90" spans="1:6" s="190" customFormat="1" x14ac:dyDescent="0.25">
      <c r="A90" s="156"/>
      <c r="B90" s="154"/>
      <c r="C90" s="204"/>
      <c r="D90" s="188"/>
      <c r="E90" s="189"/>
      <c r="F90" s="159"/>
    </row>
    <row r="91" spans="1:6" s="190" customFormat="1" ht="66" customHeight="1" x14ac:dyDescent="0.25">
      <c r="A91" s="156"/>
      <c r="B91" s="154"/>
      <c r="C91" s="202"/>
      <c r="D91" s="201"/>
      <c r="E91" s="189"/>
      <c r="F91" s="159"/>
    </row>
    <row r="92" spans="1:6" s="190" customFormat="1" x14ac:dyDescent="0.25">
      <c r="A92" s="156"/>
      <c r="B92" s="154"/>
      <c r="C92" s="191"/>
      <c r="D92" s="188"/>
      <c r="E92" s="189"/>
      <c r="F92" s="159"/>
    </row>
    <row r="93" spans="1:6" s="190" customFormat="1" x14ac:dyDescent="0.25">
      <c r="A93" s="156"/>
      <c r="B93" s="154"/>
      <c r="C93" s="191"/>
      <c r="D93" s="188"/>
      <c r="E93" s="189"/>
      <c r="F93" s="159"/>
    </row>
    <row r="94" spans="1:6" s="190" customFormat="1" x14ac:dyDescent="0.25">
      <c r="A94" s="156"/>
      <c r="B94" s="154"/>
      <c r="C94" s="191"/>
      <c r="D94" s="205"/>
      <c r="E94" s="189"/>
      <c r="F94" s="159"/>
    </row>
    <row r="95" spans="1:6" s="190" customFormat="1" x14ac:dyDescent="0.25">
      <c r="A95" s="156"/>
      <c r="B95" s="154"/>
      <c r="C95" s="191"/>
      <c r="D95" s="205"/>
      <c r="E95" s="189"/>
      <c r="F95" s="159"/>
    </row>
    <row r="96" spans="1:6" s="190" customFormat="1" x14ac:dyDescent="0.25">
      <c r="A96" s="156"/>
      <c r="B96" s="154"/>
      <c r="C96" s="191"/>
      <c r="D96" s="205"/>
      <c r="E96" s="189"/>
      <c r="F96" s="159"/>
    </row>
    <row r="97" spans="1:6" s="190" customFormat="1" x14ac:dyDescent="0.25">
      <c r="A97" s="156"/>
      <c r="B97" s="154"/>
      <c r="C97" s="191"/>
      <c r="D97" s="205"/>
      <c r="E97" s="189"/>
      <c r="F97" s="159"/>
    </row>
    <row r="98" spans="1:6" s="190" customFormat="1" x14ac:dyDescent="0.25">
      <c r="A98" s="156"/>
      <c r="B98" s="154"/>
      <c r="C98" s="191"/>
      <c r="D98" s="205"/>
      <c r="E98" s="189"/>
      <c r="F98" s="159"/>
    </row>
    <row r="99" spans="1:6" s="190" customFormat="1" x14ac:dyDescent="0.25">
      <c r="A99" s="156"/>
      <c r="B99" s="154"/>
      <c r="C99" s="191"/>
      <c r="D99" s="205"/>
      <c r="E99" s="189"/>
      <c r="F99" s="159"/>
    </row>
    <row r="100" spans="1:6" s="190" customFormat="1" x14ac:dyDescent="0.25">
      <c r="A100" s="156"/>
      <c r="B100" s="154"/>
      <c r="C100" s="191"/>
      <c r="D100" s="205"/>
      <c r="E100" s="189"/>
      <c r="F100" s="159"/>
    </row>
    <row r="101" spans="1:6" s="190" customFormat="1" x14ac:dyDescent="0.25">
      <c r="A101" s="156"/>
      <c r="B101" s="154"/>
      <c r="C101" s="191"/>
      <c r="D101" s="205"/>
      <c r="E101" s="189"/>
      <c r="F101" s="159"/>
    </row>
    <row r="102" spans="1:6" s="190" customFormat="1" x14ac:dyDescent="0.25">
      <c r="A102" s="156"/>
      <c r="B102" s="154"/>
      <c r="C102" s="191"/>
      <c r="D102" s="188"/>
      <c r="E102" s="189"/>
      <c r="F102" s="159"/>
    </row>
    <row r="103" spans="1:6" s="190" customFormat="1" x14ac:dyDescent="0.25">
      <c r="A103" s="156"/>
      <c r="B103" s="154"/>
      <c r="C103" s="191"/>
      <c r="D103" s="188"/>
      <c r="E103" s="189"/>
      <c r="F103" s="159"/>
    </row>
    <row r="104" spans="1:6" s="190" customFormat="1" x14ac:dyDescent="0.25">
      <c r="A104" s="156"/>
      <c r="B104" s="154"/>
      <c r="C104" s="191"/>
      <c r="D104" s="188"/>
      <c r="E104" s="189"/>
      <c r="F104" s="159"/>
    </row>
    <row r="105" spans="1:6" s="190" customFormat="1" x14ac:dyDescent="0.25">
      <c r="A105" s="156"/>
      <c r="B105" s="154"/>
      <c r="C105" s="191"/>
      <c r="D105" s="188"/>
      <c r="E105" s="189"/>
      <c r="F105" s="159"/>
    </row>
    <row r="106" spans="1:6" s="190" customFormat="1" x14ac:dyDescent="0.25">
      <c r="A106" s="156"/>
      <c r="B106" s="154"/>
      <c r="C106" s="191"/>
      <c r="D106" s="188"/>
      <c r="E106" s="189"/>
      <c r="F106" s="159"/>
    </row>
    <row r="107" spans="1:6" s="190" customFormat="1" x14ac:dyDescent="0.25">
      <c r="A107" s="156"/>
      <c r="B107" s="154"/>
      <c r="C107" s="191"/>
      <c r="D107" s="188"/>
      <c r="E107" s="189"/>
      <c r="F107" s="159"/>
    </row>
    <row r="108" spans="1:6" s="190" customFormat="1" x14ac:dyDescent="0.25">
      <c r="A108" s="156"/>
      <c r="B108" s="154"/>
      <c r="C108" s="191"/>
      <c r="D108" s="188"/>
      <c r="E108" s="189"/>
      <c r="F108" s="159"/>
    </row>
    <row r="109" spans="1:6" s="190" customFormat="1" x14ac:dyDescent="0.25">
      <c r="A109" s="156"/>
      <c r="B109" s="154"/>
      <c r="C109" s="191"/>
      <c r="D109" s="205"/>
      <c r="E109" s="189"/>
      <c r="F109" s="159"/>
    </row>
    <row r="110" spans="1:6" s="190" customFormat="1" x14ac:dyDescent="0.25">
      <c r="A110" s="156"/>
      <c r="B110" s="154"/>
      <c r="C110" s="194"/>
      <c r="D110" s="188"/>
      <c r="E110" s="189"/>
      <c r="F110" s="159"/>
    </row>
    <row r="111" spans="1:6" s="190" customFormat="1" x14ac:dyDescent="0.25">
      <c r="A111" s="156"/>
      <c r="B111" s="154"/>
      <c r="C111" s="194"/>
      <c r="D111" s="188"/>
      <c r="E111" s="189"/>
      <c r="F111" s="159"/>
    </row>
    <row r="112" spans="1:6" s="207" customFormat="1" x14ac:dyDescent="0.3">
      <c r="A112" s="156"/>
      <c r="B112" s="154"/>
      <c r="C112" s="206"/>
      <c r="D112" s="188"/>
      <c r="E112" s="189"/>
      <c r="F112" s="159"/>
    </row>
    <row r="113" spans="1:6" s="207" customFormat="1" x14ac:dyDescent="0.3">
      <c r="A113" s="156"/>
      <c r="B113" s="154"/>
      <c r="C113" s="194"/>
      <c r="D113" s="188"/>
      <c r="E113" s="189"/>
      <c r="F113" s="159"/>
    </row>
    <row r="114" spans="1:6" s="207" customFormat="1" x14ac:dyDescent="0.3">
      <c r="A114" s="156"/>
      <c r="B114" s="154"/>
      <c r="C114" s="194"/>
      <c r="D114" s="188"/>
      <c r="E114" s="189"/>
      <c r="F114" s="159"/>
    </row>
    <row r="115" spans="1:6" s="207" customFormat="1" x14ac:dyDescent="0.3">
      <c r="A115" s="156"/>
      <c r="B115" s="154"/>
      <c r="C115" s="208"/>
      <c r="D115" s="188"/>
      <c r="E115" s="189"/>
      <c r="F115" s="159"/>
    </row>
    <row r="121" spans="1:6" s="207" customFormat="1" x14ac:dyDescent="0.3">
      <c r="A121" s="156"/>
      <c r="B121" s="154"/>
      <c r="C121" s="194"/>
      <c r="D121" s="188"/>
      <c r="E121" s="189"/>
      <c r="F121" s="159"/>
    </row>
  </sheetData>
  <sheetProtection algorithmName="SHA-512" hashValue="lSabJVpnkqcETibouZ8Xbiu4r2fEVu7+8sEPUAqOjTZ/sokxIL5AlOFFlh1DDGpq79kQWd+P2jUtYWMCSIx0xQ==" saltValue="z7APEfQP7RC2/ZH5Cg0CQw==" spinCount="100000" sheet="1" objects="1" scenarios="1" selectLockedCells="1"/>
  <mergeCells count="13">
    <mergeCell ref="A13:E13"/>
    <mergeCell ref="A14:E14"/>
    <mergeCell ref="A15:E15"/>
    <mergeCell ref="A17:E17"/>
    <mergeCell ref="A18:E18"/>
    <mergeCell ref="A12:E12"/>
    <mergeCell ref="A1:E1"/>
    <mergeCell ref="A4:E4"/>
    <mergeCell ref="A6:E6"/>
    <mergeCell ref="A7:E7"/>
    <mergeCell ref="A8:E8"/>
    <mergeCell ref="A9:E9"/>
    <mergeCell ref="A10:E10"/>
  </mergeCells>
  <pageMargins left="1.1811023622047245" right="0.39370078740157483" top="1.1811023622047245" bottom="0.94488188976377963" header="0.78740157480314965" footer="0.27559055118110237"/>
  <pageSetup paperSize="9" scale="86" orientation="portrait" useFirstPageNumber="1" horizontalDpi="4294967294" r:id="rId1"/>
  <headerFooter>
    <oddHeader>&amp;LInvestitor : HŽ CARGO&amp;CSANACIJA UPRAVNE ZGRADE REMIZE ELEKTRO DEPOA 
&amp;RZAJEDNIČKA OZNAKA : 
GP-4932-RIJEKA HŽ CARGO</oddHeader>
    <oddFooter xml:space="preserve">&amp;CŽELJEZNIČKO PROJEKTNO DRUŠTVO dd
ZAGREB, SRPANJ 2025&amp;R&amp;8
&amp;11Mapa: GP-4932 RIJEKA HŽ CARGO-ARH
 List: &amp;P   </oddFooter>
  </headerFooter>
  <rowBreaks count="1" manualBreakCount="1">
    <brk id="19"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8"/>
  <sheetViews>
    <sheetView view="pageBreakPreview" zoomScaleNormal="100" zoomScaleSheetLayoutView="100" workbookViewId="0">
      <selection activeCell="F2" sqref="F2"/>
    </sheetView>
  </sheetViews>
  <sheetFormatPr defaultRowHeight="13.2" x14ac:dyDescent="0.3"/>
  <cols>
    <col min="1" max="1" width="4.109375" style="145" customWidth="1"/>
    <col min="2" max="2" width="4.6640625" style="146" customWidth="1"/>
    <col min="3" max="3" width="67.88671875" style="147" customWidth="1"/>
    <col min="4" max="4" width="15.6640625" style="148" customWidth="1"/>
    <col min="5" max="256" width="9.109375" style="148"/>
    <col min="257" max="257" width="4.109375" style="148" customWidth="1"/>
    <col min="258" max="258" width="4.6640625" style="148" customWidth="1"/>
    <col min="259" max="259" width="67.88671875" style="148" customWidth="1"/>
    <col min="260" max="260" width="15.6640625" style="148" customWidth="1"/>
    <col min="261" max="512" width="9.109375" style="148"/>
    <col min="513" max="513" width="4.109375" style="148" customWidth="1"/>
    <col min="514" max="514" width="4.6640625" style="148" customWidth="1"/>
    <col min="515" max="515" width="67.88671875" style="148" customWidth="1"/>
    <col min="516" max="516" width="15.6640625" style="148" customWidth="1"/>
    <col min="517" max="768" width="9.109375" style="148"/>
    <col min="769" max="769" width="4.109375" style="148" customWidth="1"/>
    <col min="770" max="770" width="4.6640625" style="148" customWidth="1"/>
    <col min="771" max="771" width="67.88671875" style="148" customWidth="1"/>
    <col min="772" max="772" width="15.6640625" style="148" customWidth="1"/>
    <col min="773" max="1024" width="9.109375" style="148"/>
    <col min="1025" max="1025" width="4.109375" style="148" customWidth="1"/>
    <col min="1026" max="1026" width="4.6640625" style="148" customWidth="1"/>
    <col min="1027" max="1027" width="67.88671875" style="148" customWidth="1"/>
    <col min="1028" max="1028" width="15.6640625" style="148" customWidth="1"/>
    <col min="1029" max="1280" width="9.109375" style="148"/>
    <col min="1281" max="1281" width="4.109375" style="148" customWidth="1"/>
    <col min="1282" max="1282" width="4.6640625" style="148" customWidth="1"/>
    <col min="1283" max="1283" width="67.88671875" style="148" customWidth="1"/>
    <col min="1284" max="1284" width="15.6640625" style="148" customWidth="1"/>
    <col min="1285" max="1536" width="9.109375" style="148"/>
    <col min="1537" max="1537" width="4.109375" style="148" customWidth="1"/>
    <col min="1538" max="1538" width="4.6640625" style="148" customWidth="1"/>
    <col min="1539" max="1539" width="67.88671875" style="148" customWidth="1"/>
    <col min="1540" max="1540" width="15.6640625" style="148" customWidth="1"/>
    <col min="1541" max="1792" width="9.109375" style="148"/>
    <col min="1793" max="1793" width="4.109375" style="148" customWidth="1"/>
    <col min="1794" max="1794" width="4.6640625" style="148" customWidth="1"/>
    <col min="1795" max="1795" width="67.88671875" style="148" customWidth="1"/>
    <col min="1796" max="1796" width="15.6640625" style="148" customWidth="1"/>
    <col min="1797" max="2048" width="9.109375" style="148"/>
    <col min="2049" max="2049" width="4.109375" style="148" customWidth="1"/>
    <col min="2050" max="2050" width="4.6640625" style="148" customWidth="1"/>
    <col min="2051" max="2051" width="67.88671875" style="148" customWidth="1"/>
    <col min="2052" max="2052" width="15.6640625" style="148" customWidth="1"/>
    <col min="2053" max="2304" width="9.109375" style="148"/>
    <col min="2305" max="2305" width="4.109375" style="148" customWidth="1"/>
    <col min="2306" max="2306" width="4.6640625" style="148" customWidth="1"/>
    <col min="2307" max="2307" width="67.88671875" style="148" customWidth="1"/>
    <col min="2308" max="2308" width="15.6640625" style="148" customWidth="1"/>
    <col min="2309" max="2560" width="9.109375" style="148"/>
    <col min="2561" max="2561" width="4.109375" style="148" customWidth="1"/>
    <col min="2562" max="2562" width="4.6640625" style="148" customWidth="1"/>
    <col min="2563" max="2563" width="67.88671875" style="148" customWidth="1"/>
    <col min="2564" max="2564" width="15.6640625" style="148" customWidth="1"/>
    <col min="2565" max="2816" width="9.109375" style="148"/>
    <col min="2817" max="2817" width="4.109375" style="148" customWidth="1"/>
    <col min="2818" max="2818" width="4.6640625" style="148" customWidth="1"/>
    <col min="2819" max="2819" width="67.88671875" style="148" customWidth="1"/>
    <col min="2820" max="2820" width="15.6640625" style="148" customWidth="1"/>
    <col min="2821" max="3072" width="9.109375" style="148"/>
    <col min="3073" max="3073" width="4.109375" style="148" customWidth="1"/>
    <col min="3074" max="3074" width="4.6640625" style="148" customWidth="1"/>
    <col min="3075" max="3075" width="67.88671875" style="148" customWidth="1"/>
    <col min="3076" max="3076" width="15.6640625" style="148" customWidth="1"/>
    <col min="3077" max="3328" width="9.109375" style="148"/>
    <col min="3329" max="3329" width="4.109375" style="148" customWidth="1"/>
    <col min="3330" max="3330" width="4.6640625" style="148" customWidth="1"/>
    <col min="3331" max="3331" width="67.88671875" style="148" customWidth="1"/>
    <col min="3332" max="3332" width="15.6640625" style="148" customWidth="1"/>
    <col min="3333" max="3584" width="9.109375" style="148"/>
    <col min="3585" max="3585" width="4.109375" style="148" customWidth="1"/>
    <col min="3586" max="3586" width="4.6640625" style="148" customWidth="1"/>
    <col min="3587" max="3587" width="67.88671875" style="148" customWidth="1"/>
    <col min="3588" max="3588" width="15.6640625" style="148" customWidth="1"/>
    <col min="3589" max="3840" width="9.109375" style="148"/>
    <col min="3841" max="3841" width="4.109375" style="148" customWidth="1"/>
    <col min="3842" max="3842" width="4.6640625" style="148" customWidth="1"/>
    <col min="3843" max="3843" width="67.88671875" style="148" customWidth="1"/>
    <col min="3844" max="3844" width="15.6640625" style="148" customWidth="1"/>
    <col min="3845" max="4096" width="9.109375" style="148"/>
    <col min="4097" max="4097" width="4.109375" style="148" customWidth="1"/>
    <col min="4098" max="4098" width="4.6640625" style="148" customWidth="1"/>
    <col min="4099" max="4099" width="67.88671875" style="148" customWidth="1"/>
    <col min="4100" max="4100" width="15.6640625" style="148" customWidth="1"/>
    <col min="4101" max="4352" width="9.109375" style="148"/>
    <col min="4353" max="4353" width="4.109375" style="148" customWidth="1"/>
    <col min="4354" max="4354" width="4.6640625" style="148" customWidth="1"/>
    <col min="4355" max="4355" width="67.88671875" style="148" customWidth="1"/>
    <col min="4356" max="4356" width="15.6640625" style="148" customWidth="1"/>
    <col min="4357" max="4608" width="9.109375" style="148"/>
    <col min="4609" max="4609" width="4.109375" style="148" customWidth="1"/>
    <col min="4610" max="4610" width="4.6640625" style="148" customWidth="1"/>
    <col min="4611" max="4611" width="67.88671875" style="148" customWidth="1"/>
    <col min="4612" max="4612" width="15.6640625" style="148" customWidth="1"/>
    <col min="4613" max="4864" width="9.109375" style="148"/>
    <col min="4865" max="4865" width="4.109375" style="148" customWidth="1"/>
    <col min="4866" max="4866" width="4.6640625" style="148" customWidth="1"/>
    <col min="4867" max="4867" width="67.88671875" style="148" customWidth="1"/>
    <col min="4868" max="4868" width="15.6640625" style="148" customWidth="1"/>
    <col min="4869" max="5120" width="9.109375" style="148"/>
    <col min="5121" max="5121" width="4.109375" style="148" customWidth="1"/>
    <col min="5122" max="5122" width="4.6640625" style="148" customWidth="1"/>
    <col min="5123" max="5123" width="67.88671875" style="148" customWidth="1"/>
    <col min="5124" max="5124" width="15.6640625" style="148" customWidth="1"/>
    <col min="5125" max="5376" width="9.109375" style="148"/>
    <col min="5377" max="5377" width="4.109375" style="148" customWidth="1"/>
    <col min="5378" max="5378" width="4.6640625" style="148" customWidth="1"/>
    <col min="5379" max="5379" width="67.88671875" style="148" customWidth="1"/>
    <col min="5380" max="5380" width="15.6640625" style="148" customWidth="1"/>
    <col min="5381" max="5632" width="9.109375" style="148"/>
    <col min="5633" max="5633" width="4.109375" style="148" customWidth="1"/>
    <col min="5634" max="5634" width="4.6640625" style="148" customWidth="1"/>
    <col min="5635" max="5635" width="67.88671875" style="148" customWidth="1"/>
    <col min="5636" max="5636" width="15.6640625" style="148" customWidth="1"/>
    <col min="5637" max="5888" width="9.109375" style="148"/>
    <col min="5889" max="5889" width="4.109375" style="148" customWidth="1"/>
    <col min="5890" max="5890" width="4.6640625" style="148" customWidth="1"/>
    <col min="5891" max="5891" width="67.88671875" style="148" customWidth="1"/>
    <col min="5892" max="5892" width="15.6640625" style="148" customWidth="1"/>
    <col min="5893" max="6144" width="9.109375" style="148"/>
    <col min="6145" max="6145" width="4.109375" style="148" customWidth="1"/>
    <col min="6146" max="6146" width="4.6640625" style="148" customWidth="1"/>
    <col min="6147" max="6147" width="67.88671875" style="148" customWidth="1"/>
    <col min="6148" max="6148" width="15.6640625" style="148" customWidth="1"/>
    <col min="6149" max="6400" width="9.109375" style="148"/>
    <col min="6401" max="6401" width="4.109375" style="148" customWidth="1"/>
    <col min="6402" max="6402" width="4.6640625" style="148" customWidth="1"/>
    <col min="6403" max="6403" width="67.88671875" style="148" customWidth="1"/>
    <col min="6404" max="6404" width="15.6640625" style="148" customWidth="1"/>
    <col min="6405" max="6656" width="9.109375" style="148"/>
    <col min="6657" max="6657" width="4.109375" style="148" customWidth="1"/>
    <col min="6658" max="6658" width="4.6640625" style="148" customWidth="1"/>
    <col min="6659" max="6659" width="67.88671875" style="148" customWidth="1"/>
    <col min="6660" max="6660" width="15.6640625" style="148" customWidth="1"/>
    <col min="6661" max="6912" width="9.109375" style="148"/>
    <col min="6913" max="6913" width="4.109375" style="148" customWidth="1"/>
    <col min="6914" max="6914" width="4.6640625" style="148" customWidth="1"/>
    <col min="6915" max="6915" width="67.88671875" style="148" customWidth="1"/>
    <col min="6916" max="6916" width="15.6640625" style="148" customWidth="1"/>
    <col min="6917" max="7168" width="9.109375" style="148"/>
    <col min="7169" max="7169" width="4.109375" style="148" customWidth="1"/>
    <col min="7170" max="7170" width="4.6640625" style="148" customWidth="1"/>
    <col min="7171" max="7171" width="67.88671875" style="148" customWidth="1"/>
    <col min="7172" max="7172" width="15.6640625" style="148" customWidth="1"/>
    <col min="7173" max="7424" width="9.109375" style="148"/>
    <col min="7425" max="7425" width="4.109375" style="148" customWidth="1"/>
    <col min="7426" max="7426" width="4.6640625" style="148" customWidth="1"/>
    <col min="7427" max="7427" width="67.88671875" style="148" customWidth="1"/>
    <col min="7428" max="7428" width="15.6640625" style="148" customWidth="1"/>
    <col min="7429" max="7680" width="9.109375" style="148"/>
    <col min="7681" max="7681" width="4.109375" style="148" customWidth="1"/>
    <col min="7682" max="7682" width="4.6640625" style="148" customWidth="1"/>
    <col min="7683" max="7683" width="67.88671875" style="148" customWidth="1"/>
    <col min="7684" max="7684" width="15.6640625" style="148" customWidth="1"/>
    <col min="7685" max="7936" width="9.109375" style="148"/>
    <col min="7937" max="7937" width="4.109375" style="148" customWidth="1"/>
    <col min="7938" max="7938" width="4.6640625" style="148" customWidth="1"/>
    <col min="7939" max="7939" width="67.88671875" style="148" customWidth="1"/>
    <col min="7940" max="7940" width="15.6640625" style="148" customWidth="1"/>
    <col min="7941" max="8192" width="9.109375" style="148"/>
    <col min="8193" max="8193" width="4.109375" style="148" customWidth="1"/>
    <col min="8194" max="8194" width="4.6640625" style="148" customWidth="1"/>
    <col min="8195" max="8195" width="67.88671875" style="148" customWidth="1"/>
    <col min="8196" max="8196" width="15.6640625" style="148" customWidth="1"/>
    <col min="8197" max="8448" width="9.109375" style="148"/>
    <col min="8449" max="8449" width="4.109375" style="148" customWidth="1"/>
    <col min="8450" max="8450" width="4.6640625" style="148" customWidth="1"/>
    <col min="8451" max="8451" width="67.88671875" style="148" customWidth="1"/>
    <col min="8452" max="8452" width="15.6640625" style="148" customWidth="1"/>
    <col min="8453" max="8704" width="9.109375" style="148"/>
    <col min="8705" max="8705" width="4.109375" style="148" customWidth="1"/>
    <col min="8706" max="8706" width="4.6640625" style="148" customWidth="1"/>
    <col min="8707" max="8707" width="67.88671875" style="148" customWidth="1"/>
    <col min="8708" max="8708" width="15.6640625" style="148" customWidth="1"/>
    <col min="8709" max="8960" width="9.109375" style="148"/>
    <col min="8961" max="8961" width="4.109375" style="148" customWidth="1"/>
    <col min="8962" max="8962" width="4.6640625" style="148" customWidth="1"/>
    <col min="8963" max="8963" width="67.88671875" style="148" customWidth="1"/>
    <col min="8964" max="8964" width="15.6640625" style="148" customWidth="1"/>
    <col min="8965" max="9216" width="9.109375" style="148"/>
    <col min="9217" max="9217" width="4.109375" style="148" customWidth="1"/>
    <col min="9218" max="9218" width="4.6640625" style="148" customWidth="1"/>
    <col min="9219" max="9219" width="67.88671875" style="148" customWidth="1"/>
    <col min="9220" max="9220" width="15.6640625" style="148" customWidth="1"/>
    <col min="9221" max="9472" width="9.109375" style="148"/>
    <col min="9473" max="9473" width="4.109375" style="148" customWidth="1"/>
    <col min="9474" max="9474" width="4.6640625" style="148" customWidth="1"/>
    <col min="9475" max="9475" width="67.88671875" style="148" customWidth="1"/>
    <col min="9476" max="9476" width="15.6640625" style="148" customWidth="1"/>
    <col min="9477" max="9728" width="9.109375" style="148"/>
    <col min="9729" max="9729" width="4.109375" style="148" customWidth="1"/>
    <col min="9730" max="9730" width="4.6640625" style="148" customWidth="1"/>
    <col min="9731" max="9731" width="67.88671875" style="148" customWidth="1"/>
    <col min="9732" max="9732" width="15.6640625" style="148" customWidth="1"/>
    <col min="9733" max="9984" width="9.109375" style="148"/>
    <col min="9985" max="9985" width="4.109375" style="148" customWidth="1"/>
    <col min="9986" max="9986" width="4.6640625" style="148" customWidth="1"/>
    <col min="9987" max="9987" width="67.88671875" style="148" customWidth="1"/>
    <col min="9988" max="9988" width="15.6640625" style="148" customWidth="1"/>
    <col min="9989" max="10240" width="9.109375" style="148"/>
    <col min="10241" max="10241" width="4.109375" style="148" customWidth="1"/>
    <col min="10242" max="10242" width="4.6640625" style="148" customWidth="1"/>
    <col min="10243" max="10243" width="67.88671875" style="148" customWidth="1"/>
    <col min="10244" max="10244" width="15.6640625" style="148" customWidth="1"/>
    <col min="10245" max="10496" width="9.109375" style="148"/>
    <col min="10497" max="10497" width="4.109375" style="148" customWidth="1"/>
    <col min="10498" max="10498" width="4.6640625" style="148" customWidth="1"/>
    <col min="10499" max="10499" width="67.88671875" style="148" customWidth="1"/>
    <col min="10500" max="10500" width="15.6640625" style="148" customWidth="1"/>
    <col min="10501" max="10752" width="9.109375" style="148"/>
    <col min="10753" max="10753" width="4.109375" style="148" customWidth="1"/>
    <col min="10754" max="10754" width="4.6640625" style="148" customWidth="1"/>
    <col min="10755" max="10755" width="67.88671875" style="148" customWidth="1"/>
    <col min="10756" max="10756" width="15.6640625" style="148" customWidth="1"/>
    <col min="10757" max="11008" width="9.109375" style="148"/>
    <col min="11009" max="11009" width="4.109375" style="148" customWidth="1"/>
    <col min="11010" max="11010" width="4.6640625" style="148" customWidth="1"/>
    <col min="11011" max="11011" width="67.88671875" style="148" customWidth="1"/>
    <col min="11012" max="11012" width="15.6640625" style="148" customWidth="1"/>
    <col min="11013" max="11264" width="9.109375" style="148"/>
    <col min="11265" max="11265" width="4.109375" style="148" customWidth="1"/>
    <col min="11266" max="11266" width="4.6640625" style="148" customWidth="1"/>
    <col min="11267" max="11267" width="67.88671875" style="148" customWidth="1"/>
    <col min="11268" max="11268" width="15.6640625" style="148" customWidth="1"/>
    <col min="11269" max="11520" width="9.109375" style="148"/>
    <col min="11521" max="11521" width="4.109375" style="148" customWidth="1"/>
    <col min="11522" max="11522" width="4.6640625" style="148" customWidth="1"/>
    <col min="11523" max="11523" width="67.88671875" style="148" customWidth="1"/>
    <col min="11524" max="11524" width="15.6640625" style="148" customWidth="1"/>
    <col min="11525" max="11776" width="9.109375" style="148"/>
    <col min="11777" max="11777" width="4.109375" style="148" customWidth="1"/>
    <col min="11778" max="11778" width="4.6640625" style="148" customWidth="1"/>
    <col min="11779" max="11779" width="67.88671875" style="148" customWidth="1"/>
    <col min="11780" max="11780" width="15.6640625" style="148" customWidth="1"/>
    <col min="11781" max="12032" width="9.109375" style="148"/>
    <col min="12033" max="12033" width="4.109375" style="148" customWidth="1"/>
    <col min="12034" max="12034" width="4.6640625" style="148" customWidth="1"/>
    <col min="12035" max="12035" width="67.88671875" style="148" customWidth="1"/>
    <col min="12036" max="12036" width="15.6640625" style="148" customWidth="1"/>
    <col min="12037" max="12288" width="9.109375" style="148"/>
    <col min="12289" max="12289" width="4.109375" style="148" customWidth="1"/>
    <col min="12290" max="12290" width="4.6640625" style="148" customWidth="1"/>
    <col min="12291" max="12291" width="67.88671875" style="148" customWidth="1"/>
    <col min="12292" max="12292" width="15.6640625" style="148" customWidth="1"/>
    <col min="12293" max="12544" width="9.109375" style="148"/>
    <col min="12545" max="12545" width="4.109375" style="148" customWidth="1"/>
    <col min="12546" max="12546" width="4.6640625" style="148" customWidth="1"/>
    <col min="12547" max="12547" width="67.88671875" style="148" customWidth="1"/>
    <col min="12548" max="12548" width="15.6640625" style="148" customWidth="1"/>
    <col min="12549" max="12800" width="9.109375" style="148"/>
    <col min="12801" max="12801" width="4.109375" style="148" customWidth="1"/>
    <col min="12802" max="12802" width="4.6640625" style="148" customWidth="1"/>
    <col min="12803" max="12803" width="67.88671875" style="148" customWidth="1"/>
    <col min="12804" max="12804" width="15.6640625" style="148" customWidth="1"/>
    <col min="12805" max="13056" width="9.109375" style="148"/>
    <col min="13057" max="13057" width="4.109375" style="148" customWidth="1"/>
    <col min="13058" max="13058" width="4.6640625" style="148" customWidth="1"/>
    <col min="13059" max="13059" width="67.88671875" style="148" customWidth="1"/>
    <col min="13060" max="13060" width="15.6640625" style="148" customWidth="1"/>
    <col min="13061" max="13312" width="9.109375" style="148"/>
    <col min="13313" max="13313" width="4.109375" style="148" customWidth="1"/>
    <col min="13314" max="13314" width="4.6640625" style="148" customWidth="1"/>
    <col min="13315" max="13315" width="67.88671875" style="148" customWidth="1"/>
    <col min="13316" max="13316" width="15.6640625" style="148" customWidth="1"/>
    <col min="13317" max="13568" width="9.109375" style="148"/>
    <col min="13569" max="13569" width="4.109375" style="148" customWidth="1"/>
    <col min="13570" max="13570" width="4.6640625" style="148" customWidth="1"/>
    <col min="13571" max="13571" width="67.88671875" style="148" customWidth="1"/>
    <col min="13572" max="13572" width="15.6640625" style="148" customWidth="1"/>
    <col min="13573" max="13824" width="9.109375" style="148"/>
    <col min="13825" max="13825" width="4.109375" style="148" customWidth="1"/>
    <col min="13826" max="13826" width="4.6640625" style="148" customWidth="1"/>
    <col min="13827" max="13827" width="67.88671875" style="148" customWidth="1"/>
    <col min="13828" max="13828" width="15.6640625" style="148" customWidth="1"/>
    <col min="13829" max="14080" width="9.109375" style="148"/>
    <col min="14081" max="14081" width="4.109375" style="148" customWidth="1"/>
    <col min="14082" max="14082" width="4.6640625" style="148" customWidth="1"/>
    <col min="14083" max="14083" width="67.88671875" style="148" customWidth="1"/>
    <col min="14084" max="14084" width="15.6640625" style="148" customWidth="1"/>
    <col min="14085" max="14336" width="9.109375" style="148"/>
    <col min="14337" max="14337" width="4.109375" style="148" customWidth="1"/>
    <col min="14338" max="14338" width="4.6640625" style="148" customWidth="1"/>
    <col min="14339" max="14339" width="67.88671875" style="148" customWidth="1"/>
    <col min="14340" max="14340" width="15.6640625" style="148" customWidth="1"/>
    <col min="14341" max="14592" width="9.109375" style="148"/>
    <col min="14593" max="14593" width="4.109375" style="148" customWidth="1"/>
    <col min="14594" max="14594" width="4.6640625" style="148" customWidth="1"/>
    <col min="14595" max="14595" width="67.88671875" style="148" customWidth="1"/>
    <col min="14596" max="14596" width="15.6640625" style="148" customWidth="1"/>
    <col min="14597" max="14848" width="9.109375" style="148"/>
    <col min="14849" max="14849" width="4.109375" style="148" customWidth="1"/>
    <col min="14850" max="14850" width="4.6640625" style="148" customWidth="1"/>
    <col min="14851" max="14851" width="67.88671875" style="148" customWidth="1"/>
    <col min="14852" max="14852" width="15.6640625" style="148" customWidth="1"/>
    <col min="14853" max="15104" width="9.109375" style="148"/>
    <col min="15105" max="15105" width="4.109375" style="148" customWidth="1"/>
    <col min="15106" max="15106" width="4.6640625" style="148" customWidth="1"/>
    <col min="15107" max="15107" width="67.88671875" style="148" customWidth="1"/>
    <col min="15108" max="15108" width="15.6640625" style="148" customWidth="1"/>
    <col min="15109" max="15360" width="9.109375" style="148"/>
    <col min="15361" max="15361" width="4.109375" style="148" customWidth="1"/>
    <col min="15362" max="15362" width="4.6640625" style="148" customWidth="1"/>
    <col min="15363" max="15363" width="67.88671875" style="148" customWidth="1"/>
    <col min="15364" max="15364" width="15.6640625" style="148" customWidth="1"/>
    <col min="15365" max="15616" width="9.109375" style="148"/>
    <col min="15617" max="15617" width="4.109375" style="148" customWidth="1"/>
    <col min="15618" max="15618" width="4.6640625" style="148" customWidth="1"/>
    <col min="15619" max="15619" width="67.88671875" style="148" customWidth="1"/>
    <col min="15620" max="15620" width="15.6640625" style="148" customWidth="1"/>
    <col min="15621" max="15872" width="9.109375" style="148"/>
    <col min="15873" max="15873" width="4.109375" style="148" customWidth="1"/>
    <col min="15874" max="15874" width="4.6640625" style="148" customWidth="1"/>
    <col min="15875" max="15875" width="67.88671875" style="148" customWidth="1"/>
    <col min="15876" max="15876" width="15.6640625" style="148" customWidth="1"/>
    <col min="15877" max="16128" width="9.109375" style="148"/>
    <col min="16129" max="16129" width="4.109375" style="148" customWidth="1"/>
    <col min="16130" max="16130" width="4.6640625" style="148" customWidth="1"/>
    <col min="16131" max="16131" width="67.88671875" style="148" customWidth="1"/>
    <col min="16132" max="16132" width="15.6640625" style="148" customWidth="1"/>
    <col min="16133" max="16384" width="9.109375" style="148"/>
  </cols>
  <sheetData>
    <row r="1" spans="1:4" s="210" customFormat="1" ht="12.75" customHeight="1" x14ac:dyDescent="0.3">
      <c r="A1" s="316" t="s">
        <v>444</v>
      </c>
      <c r="B1" s="316"/>
      <c r="C1" s="316"/>
      <c r="D1" s="316"/>
    </row>
    <row r="2" spans="1:4" s="210" customFormat="1" ht="12.75" customHeight="1" x14ac:dyDescent="0.3">
      <c r="A2" s="138"/>
      <c r="B2" s="138"/>
      <c r="C2" s="120"/>
      <c r="D2" s="209"/>
    </row>
    <row r="3" spans="1:4" s="149" customFormat="1" ht="30" customHeight="1" x14ac:dyDescent="0.3">
      <c r="A3" s="317" t="s">
        <v>445</v>
      </c>
      <c r="B3" s="317"/>
      <c r="C3" s="317"/>
      <c r="D3" s="317"/>
    </row>
    <row r="4" spans="1:4" s="211" customFormat="1" ht="79.5" customHeight="1" x14ac:dyDescent="0.3">
      <c r="A4" s="317" t="s">
        <v>446</v>
      </c>
      <c r="B4" s="317"/>
      <c r="C4" s="317"/>
      <c r="D4" s="317"/>
    </row>
    <row r="5" spans="1:4" s="149" customFormat="1" x14ac:dyDescent="0.3">
      <c r="A5" s="123"/>
      <c r="B5" s="123"/>
      <c r="C5" s="212"/>
      <c r="D5" s="213"/>
    </row>
    <row r="6" spans="1:4" s="149" customFormat="1" ht="69" customHeight="1" x14ac:dyDescent="0.3">
      <c r="A6" s="317" t="s">
        <v>447</v>
      </c>
      <c r="B6" s="317"/>
      <c r="C6" s="317"/>
      <c r="D6" s="317"/>
    </row>
    <row r="7" spans="1:4" s="149" customFormat="1" ht="28.5" customHeight="1" x14ac:dyDescent="0.3">
      <c r="A7" s="309" t="s">
        <v>448</v>
      </c>
      <c r="B7" s="309"/>
      <c r="C7" s="309"/>
      <c r="D7" s="309"/>
    </row>
    <row r="8" spans="1:4" s="112" customFormat="1" ht="54" customHeight="1" x14ac:dyDescent="0.3">
      <c r="A8" s="309" t="s">
        <v>449</v>
      </c>
      <c r="B8" s="309"/>
      <c r="C8" s="309"/>
      <c r="D8" s="309"/>
    </row>
    <row r="9" spans="1:4" s="112" customFormat="1" ht="39.75" customHeight="1" x14ac:dyDescent="0.3">
      <c r="A9" s="309" t="s">
        <v>450</v>
      </c>
      <c r="B9" s="309"/>
      <c r="C9" s="309"/>
      <c r="D9" s="309"/>
    </row>
    <row r="10" spans="1:4" s="112" customFormat="1" ht="27.75" customHeight="1" x14ac:dyDescent="0.3">
      <c r="A10" s="309" t="s">
        <v>451</v>
      </c>
      <c r="B10" s="309"/>
      <c r="C10" s="309"/>
      <c r="D10" s="309"/>
    </row>
    <row r="11" spans="1:4" s="112" customFormat="1" ht="40.5" customHeight="1" x14ac:dyDescent="0.3">
      <c r="A11" s="309" t="s">
        <v>452</v>
      </c>
      <c r="B11" s="309"/>
      <c r="C11" s="309"/>
      <c r="D11" s="309"/>
    </row>
    <row r="12" spans="1:4" s="149" customFormat="1" ht="80.25" customHeight="1" x14ac:dyDescent="0.3">
      <c r="A12" s="317" t="s">
        <v>453</v>
      </c>
      <c r="B12" s="317"/>
      <c r="C12" s="317"/>
      <c r="D12" s="317"/>
    </row>
    <row r="13" spans="1:4" s="149" customFormat="1" ht="120.75" customHeight="1" x14ac:dyDescent="0.3">
      <c r="A13" s="317" t="s">
        <v>454</v>
      </c>
      <c r="B13" s="317"/>
      <c r="C13" s="317"/>
      <c r="D13" s="317"/>
    </row>
    <row r="14" spans="1:4" s="149" customFormat="1" ht="130.5" customHeight="1" x14ac:dyDescent="0.3">
      <c r="A14" s="317" t="s">
        <v>455</v>
      </c>
      <c r="B14" s="317"/>
      <c r="C14" s="317"/>
      <c r="D14" s="317"/>
    </row>
    <row r="15" spans="1:4" s="149" customFormat="1" ht="230.25" customHeight="1" x14ac:dyDescent="0.3">
      <c r="A15" s="317" t="s">
        <v>456</v>
      </c>
      <c r="B15" s="317"/>
      <c r="C15" s="317"/>
      <c r="D15" s="317"/>
    </row>
    <row r="16" spans="1:4" s="149" customFormat="1" ht="28.5" customHeight="1" x14ac:dyDescent="0.3">
      <c r="A16" s="309" t="s">
        <v>457</v>
      </c>
      <c r="B16" s="309"/>
      <c r="C16" s="309"/>
      <c r="D16" s="309"/>
    </row>
    <row r="17" spans="1:4" s="149" customFormat="1" x14ac:dyDescent="0.3">
      <c r="A17" s="139"/>
      <c r="B17" s="139"/>
      <c r="C17" s="212"/>
      <c r="D17" s="214"/>
    </row>
    <row r="18" spans="1:4" s="149" customFormat="1" x14ac:dyDescent="0.3">
      <c r="A18" s="139"/>
      <c r="B18" s="139"/>
      <c r="C18" s="212"/>
      <c r="D18" s="214"/>
    </row>
    <row r="19" spans="1:4" s="216" customFormat="1" x14ac:dyDescent="0.3">
      <c r="A19" s="105"/>
      <c r="B19" s="109"/>
      <c r="C19" s="110"/>
      <c r="D19" s="215"/>
    </row>
    <row r="20" spans="1:4" s="216" customFormat="1" x14ac:dyDescent="0.3">
      <c r="A20" s="105"/>
      <c r="B20" s="109"/>
      <c r="C20" s="110"/>
      <c r="D20" s="215"/>
    </row>
    <row r="21" spans="1:4" s="216" customFormat="1" x14ac:dyDescent="0.3">
      <c r="A21" s="105"/>
      <c r="B21" s="109"/>
      <c r="C21" s="110"/>
      <c r="D21" s="215"/>
    </row>
    <row r="22" spans="1:4" s="216" customFormat="1" x14ac:dyDescent="0.3">
      <c r="A22" s="105"/>
      <c r="B22" s="109"/>
      <c r="C22" s="110"/>
      <c r="D22" s="215"/>
    </row>
    <row r="23" spans="1:4" s="129" customFormat="1" ht="12.75" customHeight="1" x14ac:dyDescent="0.3">
      <c r="A23" s="105"/>
      <c r="B23" s="105"/>
      <c r="C23" s="127"/>
      <c r="D23" s="128"/>
    </row>
    <row r="24" spans="1:4" s="129" customFormat="1" ht="12.75" customHeight="1" x14ac:dyDescent="0.3">
      <c r="A24" s="105"/>
      <c r="B24" s="105"/>
      <c r="C24" s="127"/>
      <c r="D24" s="128"/>
    </row>
    <row r="25" spans="1:4" s="112" customFormat="1" x14ac:dyDescent="0.3">
      <c r="A25" s="109"/>
      <c r="B25" s="109"/>
      <c r="C25" s="110"/>
      <c r="D25" s="111"/>
    </row>
    <row r="26" spans="1:4" s="134" customFormat="1" ht="15.6" x14ac:dyDescent="0.3">
      <c r="A26" s="130"/>
      <c r="B26" s="131"/>
      <c r="C26" s="132"/>
      <c r="D26" s="133"/>
    </row>
    <row r="27" spans="1:4" s="134" customFormat="1" ht="15.6" x14ac:dyDescent="0.3">
      <c r="A27" s="135"/>
      <c r="B27" s="136"/>
      <c r="C27" s="137"/>
      <c r="D27" s="133"/>
    </row>
    <row r="28" spans="1:4" s="134" customFormat="1" ht="15.6" x14ac:dyDescent="0.3">
      <c r="A28" s="130"/>
      <c r="B28" s="131"/>
      <c r="C28" s="132"/>
      <c r="D28" s="133"/>
    </row>
    <row r="29" spans="1:4" s="134" customFormat="1" ht="15.6" x14ac:dyDescent="0.3">
      <c r="A29" s="130"/>
      <c r="B29" s="131"/>
      <c r="C29" s="137"/>
      <c r="D29" s="133"/>
    </row>
    <row r="30" spans="1:4" s="134" customFormat="1" x14ac:dyDescent="0.3">
      <c r="A30" s="138"/>
      <c r="B30" s="139"/>
      <c r="C30" s="106"/>
      <c r="D30" s="133"/>
    </row>
    <row r="31" spans="1:4" s="134" customFormat="1" x14ac:dyDescent="0.3">
      <c r="A31" s="138"/>
      <c r="B31" s="139"/>
      <c r="C31" s="106"/>
      <c r="D31" s="133"/>
    </row>
    <row r="32" spans="1:4" s="134" customFormat="1" x14ac:dyDescent="0.3">
      <c r="A32" s="138"/>
      <c r="B32" s="139"/>
      <c r="C32" s="127"/>
      <c r="D32" s="133"/>
    </row>
    <row r="33" spans="1:4" s="143" customFormat="1" ht="15.6" x14ac:dyDescent="0.3">
      <c r="A33" s="140"/>
      <c r="B33" s="141"/>
      <c r="C33" s="106"/>
      <c r="D33" s="142"/>
    </row>
    <row r="34" spans="1:4" s="112" customFormat="1" x14ac:dyDescent="0.3">
      <c r="A34" s="105"/>
      <c r="B34" s="109"/>
      <c r="C34" s="144"/>
      <c r="D34" s="111"/>
    </row>
    <row r="35" spans="1:4" s="112" customFormat="1" x14ac:dyDescent="0.3">
      <c r="A35" s="105"/>
      <c r="B35" s="109"/>
      <c r="C35" s="144"/>
      <c r="D35" s="111"/>
    </row>
    <row r="36" spans="1:4" s="112" customFormat="1" x14ac:dyDescent="0.3">
      <c r="A36" s="105"/>
      <c r="B36" s="109"/>
      <c r="C36" s="144"/>
      <c r="D36" s="111"/>
    </row>
    <row r="37" spans="1:4" s="112" customFormat="1" x14ac:dyDescent="0.3">
      <c r="A37" s="105"/>
      <c r="B37" s="109"/>
      <c r="C37" s="144"/>
      <c r="D37" s="111"/>
    </row>
    <row r="38" spans="1:4" s="112" customFormat="1" x14ac:dyDescent="0.3">
      <c r="A38" s="105"/>
      <c r="B38" s="109"/>
      <c r="C38" s="144"/>
      <c r="D38" s="111"/>
    </row>
  </sheetData>
  <sheetProtection algorithmName="SHA-512" hashValue="SgxPJhCAUl78eA494sFjHpYwbiOgK+KogHndGv3F5rn/2sI+B9kQsb3Yjk+iiapS3QNZrGAr4FI5CK5k97mIsw==" saltValue="/+8f6TOvk9caBkehrpS38Q==" spinCount="100000" sheet="1" objects="1" scenarios="1" selectLockedCells="1"/>
  <mergeCells count="14">
    <mergeCell ref="A14:D14"/>
    <mergeCell ref="A15:D15"/>
    <mergeCell ref="A16:D16"/>
    <mergeCell ref="A8:D8"/>
    <mergeCell ref="A9:D9"/>
    <mergeCell ref="A10:D10"/>
    <mergeCell ref="A11:D11"/>
    <mergeCell ref="A12:D12"/>
    <mergeCell ref="A13:D13"/>
    <mergeCell ref="A1:D1"/>
    <mergeCell ref="A3:D3"/>
    <mergeCell ref="A4:D4"/>
    <mergeCell ref="A6:D6"/>
    <mergeCell ref="A7:D7"/>
  </mergeCells>
  <pageMargins left="1.1811023622047245" right="0.39370078740157483" top="1.1811023622047245" bottom="0.94488188976377963" header="0.78740157480314965" footer="0.27559055118110237"/>
  <pageSetup paperSize="9" scale="84" orientation="portrait" useFirstPageNumber="1" horizontalDpi="4294967294" r:id="rId1"/>
  <headerFooter>
    <oddHeader>&amp;LInvestitor : HŽ CARGO&amp;CSANACIJA UPRAVNE ZGRADE REMIZE ELEKTRO DEPOA 
&amp;RZAJEDNIČKA OZNAKA : 
GP-4932-RIJEKA HŽ CARGO</oddHeader>
    <oddFooter xml:space="preserve">&amp;CŽELJEZNIČKO PROJEKTNO DRUŠTVO dd
ZAGREB, SRPANJ 2025&amp;R&amp;8
&amp;11Mapa: GP-4932 RIJEKA HŽ CARGO-ARH
 List: &amp;P   </oddFooter>
  </headerFooter>
  <rowBreaks count="1" manualBreakCount="1">
    <brk id="2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46"/>
  <sheetViews>
    <sheetView view="pageBreakPreview" zoomScaleNormal="100" zoomScaleSheetLayoutView="100" workbookViewId="0">
      <selection activeCell="A20" sqref="A20:D20"/>
    </sheetView>
  </sheetViews>
  <sheetFormatPr defaultRowHeight="13.2" x14ac:dyDescent="0.3"/>
  <cols>
    <col min="1" max="1" width="4.109375" style="145" customWidth="1"/>
    <col min="2" max="2" width="4.6640625" style="146" customWidth="1"/>
    <col min="3" max="3" width="67.88671875" style="147" customWidth="1"/>
    <col min="4" max="4" width="15" style="148" customWidth="1"/>
    <col min="5" max="256" width="9.109375" style="148"/>
    <col min="257" max="257" width="4.109375" style="148" customWidth="1"/>
    <col min="258" max="258" width="4.6640625" style="148" customWidth="1"/>
    <col min="259" max="259" width="67.88671875" style="148" customWidth="1"/>
    <col min="260" max="260" width="15" style="148" customWidth="1"/>
    <col min="261" max="512" width="9.109375" style="148"/>
    <col min="513" max="513" width="4.109375" style="148" customWidth="1"/>
    <col min="514" max="514" width="4.6640625" style="148" customWidth="1"/>
    <col min="515" max="515" width="67.88671875" style="148" customWidth="1"/>
    <col min="516" max="516" width="15" style="148" customWidth="1"/>
    <col min="517" max="768" width="9.109375" style="148"/>
    <col min="769" max="769" width="4.109375" style="148" customWidth="1"/>
    <col min="770" max="770" width="4.6640625" style="148" customWidth="1"/>
    <col min="771" max="771" width="67.88671875" style="148" customWidth="1"/>
    <col min="772" max="772" width="15" style="148" customWidth="1"/>
    <col min="773" max="1024" width="9.109375" style="148"/>
    <col min="1025" max="1025" width="4.109375" style="148" customWidth="1"/>
    <col min="1026" max="1026" width="4.6640625" style="148" customWidth="1"/>
    <col min="1027" max="1027" width="67.88671875" style="148" customWidth="1"/>
    <col min="1028" max="1028" width="15" style="148" customWidth="1"/>
    <col min="1029" max="1280" width="9.109375" style="148"/>
    <col min="1281" max="1281" width="4.109375" style="148" customWidth="1"/>
    <col min="1282" max="1282" width="4.6640625" style="148" customWidth="1"/>
    <col min="1283" max="1283" width="67.88671875" style="148" customWidth="1"/>
    <col min="1284" max="1284" width="15" style="148" customWidth="1"/>
    <col min="1285" max="1536" width="9.109375" style="148"/>
    <col min="1537" max="1537" width="4.109375" style="148" customWidth="1"/>
    <col min="1538" max="1538" width="4.6640625" style="148" customWidth="1"/>
    <col min="1539" max="1539" width="67.88671875" style="148" customWidth="1"/>
    <col min="1540" max="1540" width="15" style="148" customWidth="1"/>
    <col min="1541" max="1792" width="9.109375" style="148"/>
    <col min="1793" max="1793" width="4.109375" style="148" customWidth="1"/>
    <col min="1794" max="1794" width="4.6640625" style="148" customWidth="1"/>
    <col min="1795" max="1795" width="67.88671875" style="148" customWidth="1"/>
    <col min="1796" max="1796" width="15" style="148" customWidth="1"/>
    <col min="1797" max="2048" width="9.109375" style="148"/>
    <col min="2049" max="2049" width="4.109375" style="148" customWidth="1"/>
    <col min="2050" max="2050" width="4.6640625" style="148" customWidth="1"/>
    <col min="2051" max="2051" width="67.88671875" style="148" customWidth="1"/>
    <col min="2052" max="2052" width="15" style="148" customWidth="1"/>
    <col min="2053" max="2304" width="9.109375" style="148"/>
    <col min="2305" max="2305" width="4.109375" style="148" customWidth="1"/>
    <col min="2306" max="2306" width="4.6640625" style="148" customWidth="1"/>
    <col min="2307" max="2307" width="67.88671875" style="148" customWidth="1"/>
    <col min="2308" max="2308" width="15" style="148" customWidth="1"/>
    <col min="2309" max="2560" width="9.109375" style="148"/>
    <col min="2561" max="2561" width="4.109375" style="148" customWidth="1"/>
    <col min="2562" max="2562" width="4.6640625" style="148" customWidth="1"/>
    <col min="2563" max="2563" width="67.88671875" style="148" customWidth="1"/>
    <col min="2564" max="2564" width="15" style="148" customWidth="1"/>
    <col min="2565" max="2816" width="9.109375" style="148"/>
    <col min="2817" max="2817" width="4.109375" style="148" customWidth="1"/>
    <col min="2818" max="2818" width="4.6640625" style="148" customWidth="1"/>
    <col min="2819" max="2819" width="67.88671875" style="148" customWidth="1"/>
    <col min="2820" max="2820" width="15" style="148" customWidth="1"/>
    <col min="2821" max="3072" width="9.109375" style="148"/>
    <col min="3073" max="3073" width="4.109375" style="148" customWidth="1"/>
    <col min="3074" max="3074" width="4.6640625" style="148" customWidth="1"/>
    <col min="3075" max="3075" width="67.88671875" style="148" customWidth="1"/>
    <col min="3076" max="3076" width="15" style="148" customWidth="1"/>
    <col min="3077" max="3328" width="9.109375" style="148"/>
    <col min="3329" max="3329" width="4.109375" style="148" customWidth="1"/>
    <col min="3330" max="3330" width="4.6640625" style="148" customWidth="1"/>
    <col min="3331" max="3331" width="67.88671875" style="148" customWidth="1"/>
    <col min="3332" max="3332" width="15" style="148" customWidth="1"/>
    <col min="3333" max="3584" width="9.109375" style="148"/>
    <col min="3585" max="3585" width="4.109375" style="148" customWidth="1"/>
    <col min="3586" max="3586" width="4.6640625" style="148" customWidth="1"/>
    <col min="3587" max="3587" width="67.88671875" style="148" customWidth="1"/>
    <col min="3588" max="3588" width="15" style="148" customWidth="1"/>
    <col min="3589" max="3840" width="9.109375" style="148"/>
    <col min="3841" max="3841" width="4.109375" style="148" customWidth="1"/>
    <col min="3842" max="3842" width="4.6640625" style="148" customWidth="1"/>
    <col min="3843" max="3843" width="67.88671875" style="148" customWidth="1"/>
    <col min="3844" max="3844" width="15" style="148" customWidth="1"/>
    <col min="3845" max="4096" width="9.109375" style="148"/>
    <col min="4097" max="4097" width="4.109375" style="148" customWidth="1"/>
    <col min="4098" max="4098" width="4.6640625" style="148" customWidth="1"/>
    <col min="4099" max="4099" width="67.88671875" style="148" customWidth="1"/>
    <col min="4100" max="4100" width="15" style="148" customWidth="1"/>
    <col min="4101" max="4352" width="9.109375" style="148"/>
    <col min="4353" max="4353" width="4.109375" style="148" customWidth="1"/>
    <col min="4354" max="4354" width="4.6640625" style="148" customWidth="1"/>
    <col min="4355" max="4355" width="67.88671875" style="148" customWidth="1"/>
    <col min="4356" max="4356" width="15" style="148" customWidth="1"/>
    <col min="4357" max="4608" width="9.109375" style="148"/>
    <col min="4609" max="4609" width="4.109375" style="148" customWidth="1"/>
    <col min="4610" max="4610" width="4.6640625" style="148" customWidth="1"/>
    <col min="4611" max="4611" width="67.88671875" style="148" customWidth="1"/>
    <col min="4612" max="4612" width="15" style="148" customWidth="1"/>
    <col min="4613" max="4864" width="9.109375" style="148"/>
    <col min="4865" max="4865" width="4.109375" style="148" customWidth="1"/>
    <col min="4866" max="4866" width="4.6640625" style="148" customWidth="1"/>
    <col min="4867" max="4867" width="67.88671875" style="148" customWidth="1"/>
    <col min="4868" max="4868" width="15" style="148" customWidth="1"/>
    <col min="4869" max="5120" width="9.109375" style="148"/>
    <col min="5121" max="5121" width="4.109375" style="148" customWidth="1"/>
    <col min="5122" max="5122" width="4.6640625" style="148" customWidth="1"/>
    <col min="5123" max="5123" width="67.88671875" style="148" customWidth="1"/>
    <col min="5124" max="5124" width="15" style="148" customWidth="1"/>
    <col min="5125" max="5376" width="9.109375" style="148"/>
    <col min="5377" max="5377" width="4.109375" style="148" customWidth="1"/>
    <col min="5378" max="5378" width="4.6640625" style="148" customWidth="1"/>
    <col min="5379" max="5379" width="67.88671875" style="148" customWidth="1"/>
    <col min="5380" max="5380" width="15" style="148" customWidth="1"/>
    <col min="5381" max="5632" width="9.109375" style="148"/>
    <col min="5633" max="5633" width="4.109375" style="148" customWidth="1"/>
    <col min="5634" max="5634" width="4.6640625" style="148" customWidth="1"/>
    <col min="5635" max="5635" width="67.88671875" style="148" customWidth="1"/>
    <col min="5636" max="5636" width="15" style="148" customWidth="1"/>
    <col min="5637" max="5888" width="9.109375" style="148"/>
    <col min="5889" max="5889" width="4.109375" style="148" customWidth="1"/>
    <col min="5890" max="5890" width="4.6640625" style="148" customWidth="1"/>
    <col min="5891" max="5891" width="67.88671875" style="148" customWidth="1"/>
    <col min="5892" max="5892" width="15" style="148" customWidth="1"/>
    <col min="5893" max="6144" width="9.109375" style="148"/>
    <col min="6145" max="6145" width="4.109375" style="148" customWidth="1"/>
    <col min="6146" max="6146" width="4.6640625" style="148" customWidth="1"/>
    <col min="6147" max="6147" width="67.88671875" style="148" customWidth="1"/>
    <col min="6148" max="6148" width="15" style="148" customWidth="1"/>
    <col min="6149" max="6400" width="9.109375" style="148"/>
    <col min="6401" max="6401" width="4.109375" style="148" customWidth="1"/>
    <col min="6402" max="6402" width="4.6640625" style="148" customWidth="1"/>
    <col min="6403" max="6403" width="67.88671875" style="148" customWidth="1"/>
    <col min="6404" max="6404" width="15" style="148" customWidth="1"/>
    <col min="6405" max="6656" width="9.109375" style="148"/>
    <col min="6657" max="6657" width="4.109375" style="148" customWidth="1"/>
    <col min="6658" max="6658" width="4.6640625" style="148" customWidth="1"/>
    <col min="6659" max="6659" width="67.88671875" style="148" customWidth="1"/>
    <col min="6660" max="6660" width="15" style="148" customWidth="1"/>
    <col min="6661" max="6912" width="9.109375" style="148"/>
    <col min="6913" max="6913" width="4.109375" style="148" customWidth="1"/>
    <col min="6914" max="6914" width="4.6640625" style="148" customWidth="1"/>
    <col min="6915" max="6915" width="67.88671875" style="148" customWidth="1"/>
    <col min="6916" max="6916" width="15" style="148" customWidth="1"/>
    <col min="6917" max="7168" width="9.109375" style="148"/>
    <col min="7169" max="7169" width="4.109375" style="148" customWidth="1"/>
    <col min="7170" max="7170" width="4.6640625" style="148" customWidth="1"/>
    <col min="7171" max="7171" width="67.88671875" style="148" customWidth="1"/>
    <col min="7172" max="7172" width="15" style="148" customWidth="1"/>
    <col min="7173" max="7424" width="9.109375" style="148"/>
    <col min="7425" max="7425" width="4.109375" style="148" customWidth="1"/>
    <col min="7426" max="7426" width="4.6640625" style="148" customWidth="1"/>
    <col min="7427" max="7427" width="67.88671875" style="148" customWidth="1"/>
    <col min="7428" max="7428" width="15" style="148" customWidth="1"/>
    <col min="7429" max="7680" width="9.109375" style="148"/>
    <col min="7681" max="7681" width="4.109375" style="148" customWidth="1"/>
    <col min="7682" max="7682" width="4.6640625" style="148" customWidth="1"/>
    <col min="7683" max="7683" width="67.88671875" style="148" customWidth="1"/>
    <col min="7684" max="7684" width="15" style="148" customWidth="1"/>
    <col min="7685" max="7936" width="9.109375" style="148"/>
    <col min="7937" max="7937" width="4.109375" style="148" customWidth="1"/>
    <col min="7938" max="7938" width="4.6640625" style="148" customWidth="1"/>
    <col min="7939" max="7939" width="67.88671875" style="148" customWidth="1"/>
    <col min="7940" max="7940" width="15" style="148" customWidth="1"/>
    <col min="7941" max="8192" width="9.109375" style="148"/>
    <col min="8193" max="8193" width="4.109375" style="148" customWidth="1"/>
    <col min="8194" max="8194" width="4.6640625" style="148" customWidth="1"/>
    <col min="8195" max="8195" width="67.88671875" style="148" customWidth="1"/>
    <col min="8196" max="8196" width="15" style="148" customWidth="1"/>
    <col min="8197" max="8448" width="9.109375" style="148"/>
    <col min="8449" max="8449" width="4.109375" style="148" customWidth="1"/>
    <col min="8450" max="8450" width="4.6640625" style="148" customWidth="1"/>
    <col min="8451" max="8451" width="67.88671875" style="148" customWidth="1"/>
    <col min="8452" max="8452" width="15" style="148" customWidth="1"/>
    <col min="8453" max="8704" width="9.109375" style="148"/>
    <col min="8705" max="8705" width="4.109375" style="148" customWidth="1"/>
    <col min="8706" max="8706" width="4.6640625" style="148" customWidth="1"/>
    <col min="8707" max="8707" width="67.88671875" style="148" customWidth="1"/>
    <col min="8708" max="8708" width="15" style="148" customWidth="1"/>
    <col min="8709" max="8960" width="9.109375" style="148"/>
    <col min="8961" max="8961" width="4.109375" style="148" customWidth="1"/>
    <col min="8962" max="8962" width="4.6640625" style="148" customWidth="1"/>
    <col min="8963" max="8963" width="67.88671875" style="148" customWidth="1"/>
    <col min="8964" max="8964" width="15" style="148" customWidth="1"/>
    <col min="8965" max="9216" width="9.109375" style="148"/>
    <col min="9217" max="9217" width="4.109375" style="148" customWidth="1"/>
    <col min="9218" max="9218" width="4.6640625" style="148" customWidth="1"/>
    <col min="9219" max="9219" width="67.88671875" style="148" customWidth="1"/>
    <col min="9220" max="9220" width="15" style="148" customWidth="1"/>
    <col min="9221" max="9472" width="9.109375" style="148"/>
    <col min="9473" max="9473" width="4.109375" style="148" customWidth="1"/>
    <col min="9474" max="9474" width="4.6640625" style="148" customWidth="1"/>
    <col min="9475" max="9475" width="67.88671875" style="148" customWidth="1"/>
    <col min="9476" max="9476" width="15" style="148" customWidth="1"/>
    <col min="9477" max="9728" width="9.109375" style="148"/>
    <col min="9729" max="9729" width="4.109375" style="148" customWidth="1"/>
    <col min="9730" max="9730" width="4.6640625" style="148" customWidth="1"/>
    <col min="9731" max="9731" width="67.88671875" style="148" customWidth="1"/>
    <col min="9732" max="9732" width="15" style="148" customWidth="1"/>
    <col min="9733" max="9984" width="9.109375" style="148"/>
    <col min="9985" max="9985" width="4.109375" style="148" customWidth="1"/>
    <col min="9986" max="9986" width="4.6640625" style="148" customWidth="1"/>
    <col min="9987" max="9987" width="67.88671875" style="148" customWidth="1"/>
    <col min="9988" max="9988" width="15" style="148" customWidth="1"/>
    <col min="9989" max="10240" width="9.109375" style="148"/>
    <col min="10241" max="10241" width="4.109375" style="148" customWidth="1"/>
    <col min="10242" max="10242" width="4.6640625" style="148" customWidth="1"/>
    <col min="10243" max="10243" width="67.88671875" style="148" customWidth="1"/>
    <col min="10244" max="10244" width="15" style="148" customWidth="1"/>
    <col min="10245" max="10496" width="9.109375" style="148"/>
    <col min="10497" max="10497" width="4.109375" style="148" customWidth="1"/>
    <col min="10498" max="10498" width="4.6640625" style="148" customWidth="1"/>
    <col min="10499" max="10499" width="67.88671875" style="148" customWidth="1"/>
    <col min="10500" max="10500" width="15" style="148" customWidth="1"/>
    <col min="10501" max="10752" width="9.109375" style="148"/>
    <col min="10753" max="10753" width="4.109375" style="148" customWidth="1"/>
    <col min="10754" max="10754" width="4.6640625" style="148" customWidth="1"/>
    <col min="10755" max="10755" width="67.88671875" style="148" customWidth="1"/>
    <col min="10756" max="10756" width="15" style="148" customWidth="1"/>
    <col min="10757" max="11008" width="9.109375" style="148"/>
    <col min="11009" max="11009" width="4.109375" style="148" customWidth="1"/>
    <col min="11010" max="11010" width="4.6640625" style="148" customWidth="1"/>
    <col min="11011" max="11011" width="67.88671875" style="148" customWidth="1"/>
    <col min="11012" max="11012" width="15" style="148" customWidth="1"/>
    <col min="11013" max="11264" width="9.109375" style="148"/>
    <col min="11265" max="11265" width="4.109375" style="148" customWidth="1"/>
    <col min="11266" max="11266" width="4.6640625" style="148" customWidth="1"/>
    <col min="11267" max="11267" width="67.88671875" style="148" customWidth="1"/>
    <col min="11268" max="11268" width="15" style="148" customWidth="1"/>
    <col min="11269" max="11520" width="9.109375" style="148"/>
    <col min="11521" max="11521" width="4.109375" style="148" customWidth="1"/>
    <col min="11522" max="11522" width="4.6640625" style="148" customWidth="1"/>
    <col min="11523" max="11523" width="67.88671875" style="148" customWidth="1"/>
    <col min="11524" max="11524" width="15" style="148" customWidth="1"/>
    <col min="11525" max="11776" width="9.109375" style="148"/>
    <col min="11777" max="11777" width="4.109375" style="148" customWidth="1"/>
    <col min="11778" max="11778" width="4.6640625" style="148" customWidth="1"/>
    <col min="11779" max="11779" width="67.88671875" style="148" customWidth="1"/>
    <col min="11780" max="11780" width="15" style="148" customWidth="1"/>
    <col min="11781" max="12032" width="9.109375" style="148"/>
    <col min="12033" max="12033" width="4.109375" style="148" customWidth="1"/>
    <col min="12034" max="12034" width="4.6640625" style="148" customWidth="1"/>
    <col min="12035" max="12035" width="67.88671875" style="148" customWidth="1"/>
    <col min="12036" max="12036" width="15" style="148" customWidth="1"/>
    <col min="12037" max="12288" width="9.109375" style="148"/>
    <col min="12289" max="12289" width="4.109375" style="148" customWidth="1"/>
    <col min="12290" max="12290" width="4.6640625" style="148" customWidth="1"/>
    <col min="12291" max="12291" width="67.88671875" style="148" customWidth="1"/>
    <col min="12292" max="12292" width="15" style="148" customWidth="1"/>
    <col min="12293" max="12544" width="9.109375" style="148"/>
    <col min="12545" max="12545" width="4.109375" style="148" customWidth="1"/>
    <col min="12546" max="12546" width="4.6640625" style="148" customWidth="1"/>
    <col min="12547" max="12547" width="67.88671875" style="148" customWidth="1"/>
    <col min="12548" max="12548" width="15" style="148" customWidth="1"/>
    <col min="12549" max="12800" width="9.109375" style="148"/>
    <col min="12801" max="12801" width="4.109375" style="148" customWidth="1"/>
    <col min="12802" max="12802" width="4.6640625" style="148" customWidth="1"/>
    <col min="12803" max="12803" width="67.88671875" style="148" customWidth="1"/>
    <col min="12804" max="12804" width="15" style="148" customWidth="1"/>
    <col min="12805" max="13056" width="9.109375" style="148"/>
    <col min="13057" max="13057" width="4.109375" style="148" customWidth="1"/>
    <col min="13058" max="13058" width="4.6640625" style="148" customWidth="1"/>
    <col min="13059" max="13059" width="67.88671875" style="148" customWidth="1"/>
    <col min="13060" max="13060" width="15" style="148" customWidth="1"/>
    <col min="13061" max="13312" width="9.109375" style="148"/>
    <col min="13313" max="13313" width="4.109375" style="148" customWidth="1"/>
    <col min="13314" max="13314" width="4.6640625" style="148" customWidth="1"/>
    <col min="13315" max="13315" width="67.88671875" style="148" customWidth="1"/>
    <col min="13316" max="13316" width="15" style="148" customWidth="1"/>
    <col min="13317" max="13568" width="9.109375" style="148"/>
    <col min="13569" max="13569" width="4.109375" style="148" customWidth="1"/>
    <col min="13570" max="13570" width="4.6640625" style="148" customWidth="1"/>
    <col min="13571" max="13571" width="67.88671875" style="148" customWidth="1"/>
    <col min="13572" max="13572" width="15" style="148" customWidth="1"/>
    <col min="13573" max="13824" width="9.109375" style="148"/>
    <col min="13825" max="13825" width="4.109375" style="148" customWidth="1"/>
    <col min="13826" max="13826" width="4.6640625" style="148" customWidth="1"/>
    <col min="13827" max="13827" width="67.88671875" style="148" customWidth="1"/>
    <col min="13828" max="13828" width="15" style="148" customWidth="1"/>
    <col min="13829" max="14080" width="9.109375" style="148"/>
    <col min="14081" max="14081" width="4.109375" style="148" customWidth="1"/>
    <col min="14082" max="14082" width="4.6640625" style="148" customWidth="1"/>
    <col min="14083" max="14083" width="67.88671875" style="148" customWidth="1"/>
    <col min="14084" max="14084" width="15" style="148" customWidth="1"/>
    <col min="14085" max="14336" width="9.109375" style="148"/>
    <col min="14337" max="14337" width="4.109375" style="148" customWidth="1"/>
    <col min="14338" max="14338" width="4.6640625" style="148" customWidth="1"/>
    <col min="14339" max="14339" width="67.88671875" style="148" customWidth="1"/>
    <col min="14340" max="14340" width="15" style="148" customWidth="1"/>
    <col min="14341" max="14592" width="9.109375" style="148"/>
    <col min="14593" max="14593" width="4.109375" style="148" customWidth="1"/>
    <col min="14594" max="14594" width="4.6640625" style="148" customWidth="1"/>
    <col min="14595" max="14595" width="67.88671875" style="148" customWidth="1"/>
    <col min="14596" max="14596" width="15" style="148" customWidth="1"/>
    <col min="14597" max="14848" width="9.109375" style="148"/>
    <col min="14849" max="14849" width="4.109375" style="148" customWidth="1"/>
    <col min="14850" max="14850" width="4.6640625" style="148" customWidth="1"/>
    <col min="14851" max="14851" width="67.88671875" style="148" customWidth="1"/>
    <col min="14852" max="14852" width="15" style="148" customWidth="1"/>
    <col min="14853" max="15104" width="9.109375" style="148"/>
    <col min="15105" max="15105" width="4.109375" style="148" customWidth="1"/>
    <col min="15106" max="15106" width="4.6640625" style="148" customWidth="1"/>
    <col min="15107" max="15107" width="67.88671875" style="148" customWidth="1"/>
    <col min="15108" max="15108" width="15" style="148" customWidth="1"/>
    <col min="15109" max="15360" width="9.109375" style="148"/>
    <col min="15361" max="15361" width="4.109375" style="148" customWidth="1"/>
    <col min="15362" max="15362" width="4.6640625" style="148" customWidth="1"/>
    <col min="15363" max="15363" width="67.88671875" style="148" customWidth="1"/>
    <col min="15364" max="15364" width="15" style="148" customWidth="1"/>
    <col min="15365" max="15616" width="9.109375" style="148"/>
    <col min="15617" max="15617" width="4.109375" style="148" customWidth="1"/>
    <col min="15618" max="15618" width="4.6640625" style="148" customWidth="1"/>
    <col min="15619" max="15619" width="67.88671875" style="148" customWidth="1"/>
    <col min="15620" max="15620" width="15" style="148" customWidth="1"/>
    <col min="15621" max="15872" width="9.109375" style="148"/>
    <col min="15873" max="15873" width="4.109375" style="148" customWidth="1"/>
    <col min="15874" max="15874" width="4.6640625" style="148" customWidth="1"/>
    <col min="15875" max="15875" width="67.88671875" style="148" customWidth="1"/>
    <col min="15876" max="15876" width="15" style="148" customWidth="1"/>
    <col min="15877" max="16128" width="9.109375" style="148"/>
    <col min="16129" max="16129" width="4.109375" style="148" customWidth="1"/>
    <col min="16130" max="16130" width="4.6640625" style="148" customWidth="1"/>
    <col min="16131" max="16131" width="67.88671875" style="148" customWidth="1"/>
    <col min="16132" max="16132" width="15" style="148" customWidth="1"/>
    <col min="16133" max="16384" width="9.109375" style="148"/>
  </cols>
  <sheetData>
    <row r="1" spans="1:4" s="256" customFormat="1" ht="12.75" customHeight="1" x14ac:dyDescent="0.3">
      <c r="A1" s="314" t="s">
        <v>458</v>
      </c>
      <c r="B1" s="314"/>
      <c r="C1" s="314"/>
      <c r="D1" s="314"/>
    </row>
    <row r="2" spans="1:4" s="256" customFormat="1" ht="12.75" customHeight="1" x14ac:dyDescent="0.3">
      <c r="A2" s="257"/>
      <c r="B2" s="258"/>
      <c r="C2" s="259"/>
      <c r="D2" s="260"/>
    </row>
    <row r="3" spans="1:4" s="256" customFormat="1" ht="26.25" customHeight="1" x14ac:dyDescent="0.3">
      <c r="A3" s="318" t="s">
        <v>459</v>
      </c>
      <c r="B3" s="318"/>
      <c r="C3" s="318"/>
      <c r="D3" s="318"/>
    </row>
    <row r="4" spans="1:4" s="256" customFormat="1" ht="26.25" customHeight="1" x14ac:dyDescent="0.3">
      <c r="A4" s="318" t="s">
        <v>460</v>
      </c>
      <c r="B4" s="318"/>
      <c r="C4" s="318"/>
      <c r="D4" s="318"/>
    </row>
    <row r="5" spans="1:4" s="256" customFormat="1" ht="51.75" customHeight="1" x14ac:dyDescent="0.3">
      <c r="A5" s="318" t="s">
        <v>461</v>
      </c>
      <c r="B5" s="318"/>
      <c r="C5" s="318"/>
      <c r="D5" s="318"/>
    </row>
    <row r="6" spans="1:4" s="256" customFormat="1" ht="39" customHeight="1" x14ac:dyDescent="0.3">
      <c r="A6" s="318" t="s">
        <v>462</v>
      </c>
      <c r="B6" s="318"/>
      <c r="C6" s="318"/>
      <c r="D6" s="318"/>
    </row>
    <row r="7" spans="1:4" s="256" customFormat="1" ht="12.75" customHeight="1" x14ac:dyDescent="0.3">
      <c r="A7" s="257"/>
      <c r="B7" s="258"/>
      <c r="C7" s="259"/>
      <c r="D7" s="260"/>
    </row>
    <row r="8" spans="1:4" s="256" customFormat="1" ht="13.8" x14ac:dyDescent="0.3">
      <c r="A8" s="318" t="s">
        <v>463</v>
      </c>
      <c r="B8" s="318"/>
      <c r="C8" s="318"/>
      <c r="D8" s="318"/>
    </row>
    <row r="9" spans="1:4" s="256" customFormat="1" ht="30" customHeight="1" x14ac:dyDescent="0.3">
      <c r="A9" s="318" t="s">
        <v>464</v>
      </c>
      <c r="B9" s="318"/>
      <c r="C9" s="318"/>
      <c r="D9" s="318"/>
    </row>
    <row r="10" spans="1:4" s="256" customFormat="1" ht="13.8" x14ac:dyDescent="0.3">
      <c r="A10" s="318" t="s">
        <v>465</v>
      </c>
      <c r="B10" s="318"/>
      <c r="C10" s="318"/>
      <c r="D10" s="318"/>
    </row>
    <row r="11" spans="1:4" s="256" customFormat="1" ht="13.8" x14ac:dyDescent="0.3">
      <c r="A11" s="318" t="s">
        <v>466</v>
      </c>
      <c r="B11" s="318"/>
      <c r="C11" s="318"/>
      <c r="D11" s="318"/>
    </row>
    <row r="12" spans="1:4" s="256" customFormat="1" ht="13.8" x14ac:dyDescent="0.3">
      <c r="A12" s="318" t="s">
        <v>467</v>
      </c>
      <c r="B12" s="318"/>
      <c r="C12" s="318"/>
      <c r="D12" s="318"/>
    </row>
    <row r="13" spans="1:4" s="256" customFormat="1" ht="26.25" customHeight="1" x14ac:dyDescent="0.3">
      <c r="A13" s="318" t="s">
        <v>468</v>
      </c>
      <c r="B13" s="318"/>
      <c r="C13" s="318"/>
      <c r="D13" s="318"/>
    </row>
    <row r="14" spans="1:4" s="256" customFormat="1" ht="12.75" customHeight="1" x14ac:dyDescent="0.3">
      <c r="A14" s="257"/>
      <c r="B14" s="258"/>
      <c r="C14" s="259"/>
      <c r="D14" s="260"/>
    </row>
    <row r="15" spans="1:4" s="256" customFormat="1" ht="27" customHeight="1" x14ac:dyDescent="0.3">
      <c r="A15" s="318" t="s">
        <v>469</v>
      </c>
      <c r="B15" s="318"/>
      <c r="C15" s="318"/>
      <c r="D15" s="318"/>
    </row>
    <row r="16" spans="1:4" s="256" customFormat="1" ht="13.8" x14ac:dyDescent="0.3">
      <c r="A16" s="318" t="s">
        <v>470</v>
      </c>
      <c r="B16" s="318"/>
      <c r="C16" s="318"/>
      <c r="D16" s="318"/>
    </row>
    <row r="17" spans="1:4" s="256" customFormat="1" ht="15.75" customHeight="1" x14ac:dyDescent="0.3">
      <c r="A17" s="318" t="s">
        <v>471</v>
      </c>
      <c r="B17" s="318"/>
      <c r="C17" s="318"/>
      <c r="D17" s="318"/>
    </row>
    <row r="18" spans="1:4" s="256" customFormat="1" ht="12.75" customHeight="1" x14ac:dyDescent="0.3">
      <c r="A18" s="257"/>
      <c r="B18" s="258"/>
      <c r="C18" s="259"/>
      <c r="D18" s="260"/>
    </row>
    <row r="19" spans="1:4" s="256" customFormat="1" ht="54.75" customHeight="1" x14ac:dyDescent="0.3">
      <c r="A19" s="318" t="s">
        <v>472</v>
      </c>
      <c r="B19" s="318"/>
      <c r="C19" s="318"/>
      <c r="D19" s="318"/>
    </row>
    <row r="20" spans="1:4" s="256" customFormat="1" ht="27" customHeight="1" x14ac:dyDescent="0.3">
      <c r="A20" s="319" t="s">
        <v>473</v>
      </c>
      <c r="B20" s="318"/>
      <c r="C20" s="318"/>
      <c r="D20" s="318"/>
    </row>
    <row r="21" spans="1:4" s="256" customFormat="1" ht="12.75" customHeight="1" x14ac:dyDescent="0.3">
      <c r="A21" s="257"/>
      <c r="B21" s="258"/>
      <c r="C21" s="259"/>
      <c r="D21" s="260"/>
    </row>
    <row r="22" spans="1:4" s="256" customFormat="1" ht="27.75" customHeight="1" x14ac:dyDescent="0.3">
      <c r="A22" s="318" t="s">
        <v>474</v>
      </c>
      <c r="B22" s="318"/>
      <c r="C22" s="318"/>
      <c r="D22" s="318"/>
    </row>
    <row r="23" spans="1:4" s="263" customFormat="1" ht="13.8" x14ac:dyDescent="0.3">
      <c r="A23" s="242"/>
      <c r="B23" s="261"/>
      <c r="C23" s="243"/>
      <c r="D23" s="262"/>
    </row>
    <row r="24" spans="1:4" s="263" customFormat="1" ht="13.8" x14ac:dyDescent="0.3">
      <c r="A24" s="242"/>
      <c r="B24" s="261"/>
      <c r="C24" s="259"/>
      <c r="D24" s="262"/>
    </row>
    <row r="25" spans="1:4" s="216" customFormat="1" x14ac:dyDescent="0.3">
      <c r="A25" s="105"/>
      <c r="B25" s="109"/>
      <c r="C25" s="110"/>
      <c r="D25" s="215"/>
    </row>
    <row r="26" spans="1:4" s="112" customFormat="1" x14ac:dyDescent="0.3">
      <c r="A26" s="105"/>
      <c r="B26" s="109"/>
      <c r="C26" s="217"/>
      <c r="D26" s="111"/>
    </row>
    <row r="27" spans="1:4" s="112" customFormat="1" x14ac:dyDescent="0.3">
      <c r="A27" s="109"/>
      <c r="B27" s="109"/>
      <c r="C27" s="110"/>
      <c r="D27" s="111"/>
    </row>
    <row r="28" spans="1:4" s="112" customFormat="1" x14ac:dyDescent="0.3">
      <c r="A28" s="109"/>
      <c r="B28" s="109"/>
      <c r="C28" s="110"/>
      <c r="D28" s="111"/>
    </row>
    <row r="29" spans="1:4" s="112" customFormat="1" x14ac:dyDescent="0.3">
      <c r="A29" s="109"/>
      <c r="B29" s="109"/>
      <c r="C29" s="110"/>
      <c r="D29" s="111"/>
    </row>
    <row r="30" spans="1:4" s="112" customFormat="1" x14ac:dyDescent="0.3">
      <c r="A30" s="109"/>
      <c r="B30" s="109"/>
      <c r="C30" s="110"/>
      <c r="D30" s="111"/>
    </row>
    <row r="31" spans="1:4" s="112" customFormat="1" x14ac:dyDescent="0.3">
      <c r="A31" s="109"/>
      <c r="B31" s="109"/>
      <c r="C31" s="110"/>
      <c r="D31" s="111"/>
    </row>
    <row r="32" spans="1:4" s="129" customFormat="1" ht="12.75" customHeight="1" x14ac:dyDescent="0.3">
      <c r="A32" s="105"/>
      <c r="B32" s="105"/>
      <c r="C32" s="127"/>
      <c r="D32" s="128"/>
    </row>
    <row r="33" spans="1:4" s="112" customFormat="1" x14ac:dyDescent="0.3">
      <c r="A33" s="109"/>
      <c r="B33" s="109"/>
      <c r="C33" s="110"/>
      <c r="D33" s="111"/>
    </row>
    <row r="34" spans="1:4" s="134" customFormat="1" ht="15.6" x14ac:dyDescent="0.3">
      <c r="A34" s="130"/>
      <c r="B34" s="131"/>
      <c r="C34" s="132"/>
      <c r="D34" s="133"/>
    </row>
    <row r="35" spans="1:4" s="134" customFormat="1" ht="15.6" x14ac:dyDescent="0.3">
      <c r="A35" s="135"/>
      <c r="B35" s="136"/>
      <c r="C35" s="137"/>
      <c r="D35" s="133"/>
    </row>
    <row r="36" spans="1:4" s="134" customFormat="1" ht="15.6" x14ac:dyDescent="0.3">
      <c r="A36" s="130"/>
      <c r="B36" s="131"/>
      <c r="C36" s="132"/>
      <c r="D36" s="133"/>
    </row>
    <row r="37" spans="1:4" s="134" customFormat="1" ht="15.6" x14ac:dyDescent="0.3">
      <c r="A37" s="130"/>
      <c r="B37" s="131"/>
      <c r="C37" s="137"/>
      <c r="D37" s="133"/>
    </row>
    <row r="38" spans="1:4" s="134" customFormat="1" x14ac:dyDescent="0.3">
      <c r="A38" s="138"/>
      <c r="B38" s="139"/>
      <c r="C38" s="106"/>
      <c r="D38" s="133"/>
    </row>
    <row r="39" spans="1:4" s="134" customFormat="1" x14ac:dyDescent="0.3">
      <c r="A39" s="138"/>
      <c r="B39" s="139"/>
      <c r="C39" s="106"/>
      <c r="D39" s="133"/>
    </row>
    <row r="40" spans="1:4" s="134" customFormat="1" x14ac:dyDescent="0.3">
      <c r="A40" s="138"/>
      <c r="B40" s="139"/>
      <c r="C40" s="127"/>
      <c r="D40" s="133"/>
    </row>
    <row r="41" spans="1:4" s="143" customFormat="1" ht="15.6" x14ac:dyDescent="0.3">
      <c r="A41" s="140"/>
      <c r="B41" s="141"/>
      <c r="C41" s="106"/>
      <c r="D41" s="142"/>
    </row>
    <row r="42" spans="1:4" s="112" customFormat="1" x14ac:dyDescent="0.3">
      <c r="A42" s="105"/>
      <c r="B42" s="109"/>
      <c r="C42" s="144"/>
      <c r="D42" s="111"/>
    </row>
    <row r="43" spans="1:4" s="112" customFormat="1" x14ac:dyDescent="0.3">
      <c r="A43" s="105"/>
      <c r="B43" s="109"/>
      <c r="C43" s="144"/>
      <c r="D43" s="111"/>
    </row>
    <row r="44" spans="1:4" s="112" customFormat="1" x14ac:dyDescent="0.3">
      <c r="A44" s="105"/>
      <c r="B44" s="109"/>
      <c r="C44" s="144"/>
      <c r="D44" s="111"/>
    </row>
    <row r="45" spans="1:4" s="112" customFormat="1" x14ac:dyDescent="0.3">
      <c r="A45" s="105"/>
      <c r="B45" s="109"/>
      <c r="C45" s="144"/>
      <c r="D45" s="111"/>
    </row>
    <row r="46" spans="1:4" s="112" customFormat="1" x14ac:dyDescent="0.3">
      <c r="A46" s="105"/>
      <c r="B46" s="109"/>
      <c r="C46" s="144"/>
      <c r="D46" s="111"/>
    </row>
  </sheetData>
  <sheetProtection algorithmName="SHA-512" hashValue="NBXcfFy2gCKTpFVhKdkSGW48T6icfKkdd1Q7ZUdnAaYTzScVokcGzS5kGQIv1U/D0L+lhr3dowcfV8oCI/gliA==" saltValue="nZW8T7ZnBzxZSuPDqUFehA==" spinCount="100000" sheet="1" objects="1" scenarios="1" selectLockedCells="1"/>
  <mergeCells count="17">
    <mergeCell ref="A16:D16"/>
    <mergeCell ref="A17:D17"/>
    <mergeCell ref="A19:D19"/>
    <mergeCell ref="A20:D20"/>
    <mergeCell ref="A22:D22"/>
    <mergeCell ref="A15:D15"/>
    <mergeCell ref="A1:D1"/>
    <mergeCell ref="A3:D3"/>
    <mergeCell ref="A4:D4"/>
    <mergeCell ref="A5:D5"/>
    <mergeCell ref="A6:D6"/>
    <mergeCell ref="A8:D8"/>
    <mergeCell ref="A9:D9"/>
    <mergeCell ref="A10:D10"/>
    <mergeCell ref="A11:D11"/>
    <mergeCell ref="A12:D12"/>
    <mergeCell ref="A13:D13"/>
  </mergeCells>
  <pageMargins left="1.1811023622047245" right="0.39370078740157483" top="1.1811023622047245" bottom="0.94488188976377963" header="0.78740157480314965" footer="0.27559055118110237"/>
  <pageSetup paperSize="9" scale="84" orientation="portrait" useFirstPageNumber="1" horizontalDpi="4294967294" r:id="rId1"/>
  <headerFooter>
    <oddHeader>&amp;LInvestitor : HŽ CARGO&amp;CSANACIJA UPRAVNE ZGRADE REMIZE ELEKTRO DEPOA 
&amp;RZAJEDNIČKA OZNAKA : 
GP-4932-RIJEKA HŽ CARGO</oddHeader>
    <oddFooter xml:space="preserve">&amp;CŽELJEZNIČKO PROJEKTNO DRUŠTVO dd
ZAGREB, SRPANJ 2025&amp;R&amp;8
&amp;11Mapa: GP-4932 RIJEKA HŽ CARGO-ARH
 List: &amp;P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365"/>
  <sheetViews>
    <sheetView showZeros="0" tabSelected="1" zoomScaleNormal="100" zoomScaleSheetLayoutView="130" zoomScalePageLayoutView="110" workbookViewId="0">
      <selection activeCell="E4" sqref="E4"/>
    </sheetView>
  </sheetViews>
  <sheetFormatPr defaultColWidth="9.109375" defaultRowHeight="14.4" x14ac:dyDescent="0.3"/>
  <cols>
    <col min="1" max="1" width="4.6640625" style="54" customWidth="1"/>
    <col min="2" max="2" width="55.44140625" style="28" customWidth="1"/>
    <col min="3" max="3" width="5.88671875" style="29" customWidth="1"/>
    <col min="4" max="4" width="10.109375" style="55" customWidth="1"/>
    <col min="5" max="5" width="13.109375" style="33" customWidth="1"/>
    <col min="6" max="6" width="15.33203125" style="31" customWidth="1"/>
    <col min="7" max="7" width="4.33203125" style="4" customWidth="1"/>
    <col min="8" max="8" width="4" style="4" customWidth="1"/>
    <col min="9" max="16384" width="9.109375" style="4"/>
  </cols>
  <sheetData>
    <row r="1" spans="1:6" s="2" customFormat="1" ht="69.900000000000006" customHeight="1" thickBot="1" x14ac:dyDescent="0.35">
      <c r="A1" s="322" t="s">
        <v>0</v>
      </c>
      <c r="B1" s="323" t="s">
        <v>1</v>
      </c>
      <c r="C1" s="323" t="s">
        <v>2</v>
      </c>
      <c r="D1" s="324" t="s">
        <v>3</v>
      </c>
      <c r="E1" s="48" t="s">
        <v>96</v>
      </c>
      <c r="F1" s="221" t="s">
        <v>97</v>
      </c>
    </row>
    <row r="2" spans="1:6" s="2" customFormat="1" ht="26.25" customHeight="1" thickBot="1" x14ac:dyDescent="0.35">
      <c r="A2" s="325"/>
      <c r="B2" s="326"/>
      <c r="C2" s="326"/>
      <c r="D2" s="327"/>
      <c r="E2" s="320"/>
      <c r="F2" s="321"/>
    </row>
    <row r="3" spans="1:6" s="5" customFormat="1" ht="18.75" customHeight="1" thickBot="1" x14ac:dyDescent="0.35">
      <c r="A3" s="328" t="s">
        <v>4</v>
      </c>
      <c r="B3" s="329" t="s">
        <v>5</v>
      </c>
      <c r="C3" s="330"/>
      <c r="D3" s="1"/>
      <c r="E3" s="45"/>
      <c r="F3" s="1"/>
    </row>
    <row r="4" spans="1:6" s="2" customFormat="1" ht="55.2" x14ac:dyDescent="0.3">
      <c r="A4" s="331"/>
      <c r="B4" s="332" t="s">
        <v>62</v>
      </c>
      <c r="C4" s="333"/>
      <c r="D4" s="334"/>
      <c r="E4" s="21"/>
      <c r="F4" s="20"/>
    </row>
    <row r="5" spans="1:6" s="2" customFormat="1" ht="55.5" customHeight="1" x14ac:dyDescent="0.3">
      <c r="A5" s="335" t="s">
        <v>136</v>
      </c>
      <c r="B5" s="336" t="s">
        <v>73</v>
      </c>
      <c r="C5" s="337" t="s">
        <v>6</v>
      </c>
      <c r="D5" s="338">
        <v>1</v>
      </c>
      <c r="E5" s="23"/>
      <c r="F5" s="13">
        <f>D5*E5</f>
        <v>0</v>
      </c>
    </row>
    <row r="6" spans="1:6" s="2" customFormat="1" ht="41.4" x14ac:dyDescent="0.3">
      <c r="A6" s="335" t="s">
        <v>137</v>
      </c>
      <c r="B6" s="336" t="s">
        <v>72</v>
      </c>
      <c r="C6" s="337" t="s">
        <v>6</v>
      </c>
      <c r="D6" s="338">
        <v>1</v>
      </c>
      <c r="E6" s="23"/>
      <c r="F6" s="13">
        <f t="shared" ref="F6:F36" si="0">D6*E6</f>
        <v>0</v>
      </c>
    </row>
    <row r="7" spans="1:6" s="2" customFormat="1" ht="55.2" x14ac:dyDescent="0.3">
      <c r="A7" s="335" t="s">
        <v>138</v>
      </c>
      <c r="B7" s="336" t="s">
        <v>232</v>
      </c>
      <c r="C7" s="337" t="s">
        <v>7</v>
      </c>
      <c r="D7" s="338">
        <v>24</v>
      </c>
      <c r="E7" s="23"/>
      <c r="F7" s="13">
        <f t="shared" si="0"/>
        <v>0</v>
      </c>
    </row>
    <row r="8" spans="1:6" s="2" customFormat="1" ht="55.2" x14ac:dyDescent="0.3">
      <c r="A8" s="335" t="s">
        <v>139</v>
      </c>
      <c r="B8" s="336" t="s">
        <v>233</v>
      </c>
      <c r="C8" s="337" t="s">
        <v>7</v>
      </c>
      <c r="D8" s="338">
        <v>22</v>
      </c>
      <c r="E8" s="23"/>
      <c r="F8" s="13">
        <f t="shared" si="0"/>
        <v>0</v>
      </c>
    </row>
    <row r="9" spans="1:6" s="14" customFormat="1" ht="27.6" x14ac:dyDescent="0.25">
      <c r="A9" s="339" t="s">
        <v>142</v>
      </c>
      <c r="B9" s="336" t="s">
        <v>80</v>
      </c>
      <c r="C9" s="337"/>
      <c r="D9" s="338"/>
      <c r="E9" s="23"/>
      <c r="F9" s="13">
        <f t="shared" si="0"/>
        <v>0</v>
      </c>
    </row>
    <row r="10" spans="1:6" s="14" customFormat="1" ht="15" customHeight="1" x14ac:dyDescent="0.25">
      <c r="A10" s="340"/>
      <c r="B10" s="336" t="s">
        <v>57</v>
      </c>
      <c r="C10" s="337" t="s">
        <v>7</v>
      </c>
      <c r="D10" s="338">
        <v>10</v>
      </c>
      <c r="E10" s="23"/>
      <c r="F10" s="13">
        <f t="shared" si="0"/>
        <v>0</v>
      </c>
    </row>
    <row r="11" spans="1:6" s="14" customFormat="1" ht="15" customHeight="1" x14ac:dyDescent="0.25">
      <c r="A11" s="340"/>
      <c r="B11" s="336" t="s">
        <v>58</v>
      </c>
      <c r="C11" s="337" t="s">
        <v>7</v>
      </c>
      <c r="D11" s="338">
        <v>3</v>
      </c>
      <c r="E11" s="23"/>
      <c r="F11" s="13">
        <f t="shared" si="0"/>
        <v>0</v>
      </c>
    </row>
    <row r="12" spans="1:6" s="14" customFormat="1" ht="15" customHeight="1" x14ac:dyDescent="0.25">
      <c r="A12" s="341"/>
      <c r="B12" s="336" t="s">
        <v>76</v>
      </c>
      <c r="C12" s="337" t="s">
        <v>7</v>
      </c>
      <c r="D12" s="338">
        <v>20</v>
      </c>
      <c r="E12" s="23"/>
      <c r="F12" s="13">
        <f t="shared" si="0"/>
        <v>0</v>
      </c>
    </row>
    <row r="13" spans="1:6" s="14" customFormat="1" ht="41.4" x14ac:dyDescent="0.25">
      <c r="A13" s="339" t="s">
        <v>183</v>
      </c>
      <c r="B13" s="336" t="s">
        <v>51</v>
      </c>
      <c r="C13" s="337"/>
      <c r="D13" s="338"/>
      <c r="E13" s="23"/>
      <c r="F13" s="13">
        <f t="shared" si="0"/>
        <v>0</v>
      </c>
    </row>
    <row r="14" spans="1:6" s="14" customFormat="1" ht="15" customHeight="1" x14ac:dyDescent="0.25">
      <c r="A14" s="340"/>
      <c r="B14" s="336" t="s">
        <v>8</v>
      </c>
      <c r="C14" s="337" t="s">
        <v>192</v>
      </c>
      <c r="D14" s="338">
        <v>70</v>
      </c>
      <c r="E14" s="23"/>
      <c r="F14" s="13">
        <f t="shared" si="0"/>
        <v>0</v>
      </c>
    </row>
    <row r="15" spans="1:6" s="14" customFormat="1" ht="15" customHeight="1" x14ac:dyDescent="0.25">
      <c r="A15" s="340"/>
      <c r="B15" s="336" t="s">
        <v>9</v>
      </c>
      <c r="C15" s="337" t="s">
        <v>192</v>
      </c>
      <c r="D15" s="338">
        <v>110</v>
      </c>
      <c r="E15" s="23"/>
      <c r="F15" s="13">
        <f t="shared" si="0"/>
        <v>0</v>
      </c>
    </row>
    <row r="16" spans="1:6" s="14" customFormat="1" ht="15" customHeight="1" x14ac:dyDescent="0.25">
      <c r="A16" s="340"/>
      <c r="B16" s="336" t="s">
        <v>52</v>
      </c>
      <c r="C16" s="342" t="s">
        <v>192</v>
      </c>
      <c r="D16" s="338">
        <v>15</v>
      </c>
      <c r="E16" s="23"/>
      <c r="F16" s="13">
        <f t="shared" si="0"/>
        <v>0</v>
      </c>
    </row>
    <row r="17" spans="1:17" s="15" customFormat="1" ht="15" customHeight="1" x14ac:dyDescent="0.25">
      <c r="A17" s="340"/>
      <c r="B17" s="343" t="s">
        <v>53</v>
      </c>
      <c r="C17" s="344" t="s">
        <v>192</v>
      </c>
      <c r="D17" s="338">
        <v>130</v>
      </c>
      <c r="E17" s="23"/>
      <c r="F17" s="13">
        <f t="shared" si="0"/>
        <v>0</v>
      </c>
      <c r="J17" s="37"/>
    </row>
    <row r="18" spans="1:17" s="14" customFormat="1" ht="41.4" x14ac:dyDescent="0.25">
      <c r="A18" s="339" t="s">
        <v>478</v>
      </c>
      <c r="B18" s="336" t="s">
        <v>79</v>
      </c>
      <c r="C18" s="337"/>
      <c r="D18" s="345"/>
      <c r="E18" s="23"/>
      <c r="F18" s="13">
        <f t="shared" si="0"/>
        <v>0</v>
      </c>
    </row>
    <row r="19" spans="1:17" s="14" customFormat="1" ht="15" customHeight="1" x14ac:dyDescent="0.25">
      <c r="A19" s="340"/>
      <c r="B19" s="336" t="s">
        <v>54</v>
      </c>
      <c r="C19" s="342" t="s">
        <v>16</v>
      </c>
      <c r="D19" s="338">
        <v>130</v>
      </c>
      <c r="E19" s="23"/>
      <c r="F19" s="13">
        <f t="shared" si="0"/>
        <v>0</v>
      </c>
    </row>
    <row r="20" spans="1:17" s="14" customFormat="1" ht="15" customHeight="1" x14ac:dyDescent="0.25">
      <c r="A20" s="340"/>
      <c r="B20" s="336" t="s">
        <v>55</v>
      </c>
      <c r="C20" s="342" t="s">
        <v>16</v>
      </c>
      <c r="D20" s="338">
        <v>55</v>
      </c>
      <c r="E20" s="23"/>
      <c r="F20" s="13">
        <f t="shared" si="0"/>
        <v>0</v>
      </c>
    </row>
    <row r="21" spans="1:17" s="14" customFormat="1" ht="15" customHeight="1" x14ac:dyDescent="0.25">
      <c r="A21" s="341"/>
      <c r="B21" s="336" t="s">
        <v>78</v>
      </c>
      <c r="C21" s="342" t="s">
        <v>16</v>
      </c>
      <c r="D21" s="338">
        <v>120</v>
      </c>
      <c r="E21" s="23"/>
      <c r="F21" s="13">
        <f t="shared" si="0"/>
        <v>0</v>
      </c>
      <c r="O21" s="14">
        <f>K21+N21</f>
        <v>0</v>
      </c>
      <c r="Q21" s="14">
        <f>O21*P21</f>
        <v>0</v>
      </c>
    </row>
    <row r="22" spans="1:17" s="14" customFormat="1" ht="41.4" x14ac:dyDescent="0.25">
      <c r="A22" s="339" t="s">
        <v>479</v>
      </c>
      <c r="B22" s="346" t="s">
        <v>81</v>
      </c>
      <c r="C22" s="337"/>
      <c r="D22" s="338"/>
      <c r="E22" s="23"/>
      <c r="F22" s="13">
        <f t="shared" si="0"/>
        <v>0</v>
      </c>
    </row>
    <row r="23" spans="1:17" s="15" customFormat="1" ht="15" customHeight="1" x14ac:dyDescent="0.25">
      <c r="A23" s="340"/>
      <c r="B23" s="343" t="s">
        <v>77</v>
      </c>
      <c r="C23" s="337" t="s">
        <v>192</v>
      </c>
      <c r="D23" s="338">
        <v>300</v>
      </c>
      <c r="E23" s="23"/>
      <c r="F23" s="13">
        <f t="shared" si="0"/>
        <v>0</v>
      </c>
      <c r="N23" s="264"/>
    </row>
    <row r="24" spans="1:17" s="15" customFormat="1" ht="15" customHeight="1" x14ac:dyDescent="0.25">
      <c r="A24" s="341"/>
      <c r="B24" s="343" t="s">
        <v>71</v>
      </c>
      <c r="C24" s="337" t="s">
        <v>192</v>
      </c>
      <c r="D24" s="338">
        <v>200</v>
      </c>
      <c r="E24" s="23"/>
      <c r="F24" s="13">
        <f t="shared" si="0"/>
        <v>0</v>
      </c>
    </row>
    <row r="25" spans="1:17" s="14" customFormat="1" ht="69" x14ac:dyDescent="0.25">
      <c r="A25" s="335" t="s">
        <v>491</v>
      </c>
      <c r="B25" s="336" t="s">
        <v>237</v>
      </c>
      <c r="C25" s="337" t="s">
        <v>192</v>
      </c>
      <c r="D25" s="338">
        <v>460</v>
      </c>
      <c r="E25" s="23"/>
      <c r="F25" s="13">
        <f t="shared" si="0"/>
        <v>0</v>
      </c>
    </row>
    <row r="26" spans="1:17" s="15" customFormat="1" ht="27.6" x14ac:dyDescent="0.25">
      <c r="A26" s="335" t="s">
        <v>490</v>
      </c>
      <c r="B26" s="343" t="s">
        <v>56</v>
      </c>
      <c r="C26" s="347" t="s">
        <v>10</v>
      </c>
      <c r="D26" s="345">
        <v>131</v>
      </c>
      <c r="E26" s="23"/>
      <c r="F26" s="13">
        <f t="shared" si="0"/>
        <v>0</v>
      </c>
    </row>
    <row r="27" spans="1:17" s="14" customFormat="1" ht="41.4" x14ac:dyDescent="0.25">
      <c r="A27" s="348" t="s">
        <v>489</v>
      </c>
      <c r="B27" s="336" t="s">
        <v>231</v>
      </c>
      <c r="C27" s="344" t="s">
        <v>6</v>
      </c>
      <c r="D27" s="338">
        <v>5</v>
      </c>
      <c r="E27" s="23"/>
      <c r="F27" s="13">
        <f t="shared" si="0"/>
        <v>0</v>
      </c>
    </row>
    <row r="28" spans="1:17" ht="69" x14ac:dyDescent="0.3">
      <c r="A28" s="348" t="s">
        <v>488</v>
      </c>
      <c r="B28" s="336" t="s">
        <v>259</v>
      </c>
      <c r="C28" s="347" t="s">
        <v>192</v>
      </c>
      <c r="D28" s="345">
        <v>105</v>
      </c>
      <c r="E28" s="23"/>
      <c r="F28" s="13">
        <f t="shared" si="0"/>
        <v>0</v>
      </c>
    </row>
    <row r="29" spans="1:17" ht="55.2" x14ac:dyDescent="0.3">
      <c r="A29" s="335" t="s">
        <v>487</v>
      </c>
      <c r="B29" s="336" t="s">
        <v>230</v>
      </c>
      <c r="C29" s="347" t="s">
        <v>192</v>
      </c>
      <c r="D29" s="345">
        <v>49</v>
      </c>
      <c r="E29" s="23"/>
      <c r="F29" s="13">
        <f t="shared" si="0"/>
        <v>0</v>
      </c>
    </row>
    <row r="30" spans="1:17" ht="41.4" x14ac:dyDescent="0.3">
      <c r="A30" s="335" t="s">
        <v>486</v>
      </c>
      <c r="B30" s="336" t="s">
        <v>234</v>
      </c>
      <c r="C30" s="347" t="s">
        <v>192</v>
      </c>
      <c r="D30" s="345">
        <v>270</v>
      </c>
      <c r="E30" s="23"/>
      <c r="F30" s="13">
        <f t="shared" si="0"/>
        <v>0</v>
      </c>
    </row>
    <row r="31" spans="1:17" ht="52.5" customHeight="1" x14ac:dyDescent="0.3">
      <c r="A31" s="335" t="s">
        <v>485</v>
      </c>
      <c r="B31" s="336" t="s">
        <v>236</v>
      </c>
      <c r="C31" s="347" t="s">
        <v>235</v>
      </c>
      <c r="D31" s="345">
        <v>6</v>
      </c>
      <c r="E31" s="23"/>
      <c r="F31" s="13">
        <f t="shared" si="0"/>
        <v>0</v>
      </c>
    </row>
    <row r="32" spans="1:17" ht="52.5" customHeight="1" x14ac:dyDescent="0.3">
      <c r="A32" s="335" t="s">
        <v>484</v>
      </c>
      <c r="B32" s="336" t="s">
        <v>298</v>
      </c>
      <c r="C32" s="347" t="s">
        <v>235</v>
      </c>
      <c r="D32" s="345">
        <v>20</v>
      </c>
      <c r="E32" s="23"/>
      <c r="F32" s="13">
        <f t="shared" si="0"/>
        <v>0</v>
      </c>
    </row>
    <row r="33" spans="1:19" ht="60" customHeight="1" x14ac:dyDescent="0.3">
      <c r="A33" s="335">
        <v>17</v>
      </c>
      <c r="B33" s="336" t="s">
        <v>297</v>
      </c>
      <c r="C33" s="347" t="s">
        <v>192</v>
      </c>
      <c r="D33" s="345">
        <v>40</v>
      </c>
      <c r="E33" s="23"/>
      <c r="F33" s="13">
        <f t="shared" si="0"/>
        <v>0</v>
      </c>
      <c r="M33" s="4">
        <v>17</v>
      </c>
    </row>
    <row r="34" spans="1:19" ht="61.2" customHeight="1" x14ac:dyDescent="0.3">
      <c r="A34" s="335" t="s">
        <v>481</v>
      </c>
      <c r="B34" s="336" t="s">
        <v>299</v>
      </c>
      <c r="C34" s="347" t="s">
        <v>235</v>
      </c>
      <c r="D34" s="345">
        <v>200</v>
      </c>
      <c r="E34" s="23"/>
      <c r="F34" s="13">
        <f t="shared" si="0"/>
        <v>0</v>
      </c>
    </row>
    <row r="35" spans="1:19" ht="16.2" x14ac:dyDescent="0.3">
      <c r="A35" s="335" t="s">
        <v>482</v>
      </c>
      <c r="B35" s="336" t="s">
        <v>300</v>
      </c>
      <c r="C35" s="347" t="s">
        <v>235</v>
      </c>
      <c r="D35" s="345">
        <v>201</v>
      </c>
      <c r="E35" s="23"/>
      <c r="F35" s="13">
        <f t="shared" si="0"/>
        <v>0</v>
      </c>
    </row>
    <row r="36" spans="1:19" ht="15" thickBot="1" x14ac:dyDescent="0.35">
      <c r="A36" s="349" t="s">
        <v>483</v>
      </c>
      <c r="B36" s="350" t="s">
        <v>89</v>
      </c>
      <c r="C36" s="351" t="s">
        <v>7</v>
      </c>
      <c r="D36" s="352">
        <v>19</v>
      </c>
      <c r="E36" s="39"/>
      <c r="F36" s="17">
        <f t="shared" si="0"/>
        <v>0</v>
      </c>
    </row>
    <row r="37" spans="1:19" s="2" customFormat="1" ht="17.399999999999999" customHeight="1" thickBot="1" x14ac:dyDescent="0.35">
      <c r="A37" s="353" t="s">
        <v>4</v>
      </c>
      <c r="B37" s="354" t="s">
        <v>11</v>
      </c>
      <c r="C37" s="355"/>
      <c r="D37" s="356"/>
      <c r="E37" s="32"/>
      <c r="F37" s="3">
        <f>SUM(F5:F36)</f>
        <v>0</v>
      </c>
    </row>
    <row r="38" spans="1:19" ht="17.25" customHeight="1" thickBot="1" x14ac:dyDescent="0.35">
      <c r="A38" s="357"/>
      <c r="B38" s="358"/>
      <c r="C38" s="359"/>
      <c r="D38" s="360"/>
      <c r="E38" s="46"/>
      <c r="F38" s="222"/>
    </row>
    <row r="39" spans="1:19" s="5" customFormat="1" ht="18.75" customHeight="1" thickBot="1" x14ac:dyDescent="0.35">
      <c r="A39" s="361" t="s">
        <v>12</v>
      </c>
      <c r="B39" s="354" t="s">
        <v>13</v>
      </c>
      <c r="C39" s="355"/>
      <c r="D39" s="362"/>
      <c r="E39" s="47"/>
      <c r="F39" s="1"/>
    </row>
    <row r="40" spans="1:19" s="15" customFormat="1" ht="55.2" x14ac:dyDescent="0.25">
      <c r="A40" s="363"/>
      <c r="B40" s="364" t="s">
        <v>238</v>
      </c>
      <c r="C40" s="365"/>
      <c r="D40" s="366"/>
      <c r="E40" s="19"/>
      <c r="F40" s="223"/>
    </row>
    <row r="41" spans="1:19" s="14" customFormat="1" ht="55.2" x14ac:dyDescent="0.25">
      <c r="A41" s="367" t="s">
        <v>136</v>
      </c>
      <c r="B41" s="368" t="s">
        <v>14</v>
      </c>
      <c r="C41" s="333" t="s">
        <v>192</v>
      </c>
      <c r="D41" s="369">
        <v>450</v>
      </c>
      <c r="E41" s="18"/>
      <c r="F41" s="13">
        <f>D41*E41</f>
        <v>0</v>
      </c>
    </row>
    <row r="42" spans="1:19" s="14" customFormat="1" ht="55.2" x14ac:dyDescent="0.25">
      <c r="A42" s="335" t="s">
        <v>137</v>
      </c>
      <c r="B42" s="336" t="s">
        <v>15</v>
      </c>
      <c r="C42" s="337" t="s">
        <v>192</v>
      </c>
      <c r="D42" s="338">
        <v>1100</v>
      </c>
      <c r="E42" s="18"/>
      <c r="F42" s="13">
        <f t="shared" ref="F42:F55" si="1">D42*E42</f>
        <v>0</v>
      </c>
      <c r="R42" s="14">
        <f>O42*P42*Q42</f>
        <v>0</v>
      </c>
      <c r="S42" s="14">
        <f>R42+N42+J42</f>
        <v>0</v>
      </c>
    </row>
    <row r="43" spans="1:19" s="2" customFormat="1" ht="82.8" x14ac:dyDescent="0.3">
      <c r="A43" s="339" t="s">
        <v>138</v>
      </c>
      <c r="B43" s="336" t="s">
        <v>82</v>
      </c>
      <c r="C43" s="337"/>
      <c r="D43" s="338"/>
      <c r="E43" s="18"/>
      <c r="F43" s="13">
        <f t="shared" si="1"/>
        <v>0</v>
      </c>
      <c r="S43" s="2">
        <f>S42-J42</f>
        <v>0</v>
      </c>
    </row>
    <row r="44" spans="1:19" s="2" customFormat="1" x14ac:dyDescent="0.3">
      <c r="A44" s="341"/>
      <c r="B44" s="336" t="s">
        <v>83</v>
      </c>
      <c r="C44" s="337" t="s">
        <v>7</v>
      </c>
      <c r="D44" s="338">
        <v>4</v>
      </c>
      <c r="E44" s="18"/>
      <c r="F44" s="13">
        <f t="shared" si="1"/>
        <v>0</v>
      </c>
    </row>
    <row r="45" spans="1:19" s="15" customFormat="1" ht="41.4" x14ac:dyDescent="0.3">
      <c r="A45" s="335" t="s">
        <v>139</v>
      </c>
      <c r="B45" s="336" t="s">
        <v>74</v>
      </c>
      <c r="C45" s="337" t="s">
        <v>192</v>
      </c>
      <c r="D45" s="338">
        <v>5</v>
      </c>
      <c r="E45" s="18"/>
      <c r="F45" s="13">
        <f t="shared" si="1"/>
        <v>0</v>
      </c>
      <c r="G45" s="4"/>
      <c r="H45" s="4"/>
      <c r="I45" s="4"/>
      <c r="J45" s="4"/>
      <c r="K45" s="4"/>
      <c r="L45" s="4"/>
      <c r="M45" s="4"/>
      <c r="N45" s="4"/>
      <c r="O45" s="4"/>
    </row>
    <row r="46" spans="1:19" s="14" customFormat="1" ht="69" x14ac:dyDescent="0.3">
      <c r="A46" s="339" t="s">
        <v>142</v>
      </c>
      <c r="B46" s="336" t="s">
        <v>100</v>
      </c>
      <c r="C46" s="337"/>
      <c r="D46" s="345"/>
      <c r="E46" s="18"/>
      <c r="F46" s="13">
        <f t="shared" si="1"/>
        <v>0</v>
      </c>
      <c r="G46" s="2"/>
      <c r="H46" s="2"/>
      <c r="I46" s="2"/>
      <c r="J46" s="2"/>
      <c r="K46" s="2"/>
      <c r="L46" s="2"/>
      <c r="M46" s="2"/>
      <c r="N46" s="2"/>
      <c r="O46" s="2"/>
    </row>
    <row r="47" spans="1:19" s="14" customFormat="1" ht="15" customHeight="1" x14ac:dyDescent="0.3">
      <c r="A47" s="340"/>
      <c r="B47" s="336" t="s">
        <v>101</v>
      </c>
      <c r="C47" s="337" t="s">
        <v>47</v>
      </c>
      <c r="D47" s="345">
        <v>1</v>
      </c>
      <c r="E47" s="18"/>
      <c r="F47" s="13">
        <f t="shared" si="1"/>
        <v>0</v>
      </c>
      <c r="G47" s="2"/>
      <c r="H47" s="2"/>
      <c r="I47" s="2"/>
      <c r="J47" s="2"/>
      <c r="K47" s="2"/>
      <c r="L47" s="2"/>
      <c r="M47" s="2"/>
      <c r="N47" s="2"/>
      <c r="O47" s="2"/>
    </row>
    <row r="48" spans="1:19" s="14" customFormat="1" ht="15" customHeight="1" x14ac:dyDescent="0.3">
      <c r="A48" s="341"/>
      <c r="B48" s="336" t="s">
        <v>84</v>
      </c>
      <c r="C48" s="337" t="s">
        <v>47</v>
      </c>
      <c r="D48" s="345">
        <v>1</v>
      </c>
      <c r="E48" s="18"/>
      <c r="F48" s="13">
        <f t="shared" si="1"/>
        <v>0</v>
      </c>
      <c r="G48" s="2"/>
      <c r="H48" s="2"/>
      <c r="I48" s="2"/>
      <c r="J48" s="2"/>
      <c r="K48" s="2"/>
      <c r="L48" s="2"/>
      <c r="M48" s="2"/>
      <c r="N48" s="2"/>
      <c r="O48" s="2"/>
    </row>
    <row r="49" spans="1:15" s="14" customFormat="1" ht="69" x14ac:dyDescent="0.3">
      <c r="A49" s="335" t="s">
        <v>183</v>
      </c>
      <c r="B49" s="336" t="s">
        <v>63</v>
      </c>
      <c r="C49" s="337" t="s">
        <v>192</v>
      </c>
      <c r="D49" s="338">
        <v>670</v>
      </c>
      <c r="E49" s="18"/>
      <c r="F49" s="13">
        <f t="shared" si="1"/>
        <v>0</v>
      </c>
      <c r="G49" s="2"/>
      <c r="H49" s="2"/>
      <c r="I49" s="2"/>
      <c r="J49" s="2"/>
      <c r="K49" s="2"/>
      <c r="L49" s="2"/>
      <c r="M49" s="2"/>
      <c r="N49" s="2"/>
      <c r="O49" s="2"/>
    </row>
    <row r="50" spans="1:15" s="14" customFormat="1" ht="82.8" x14ac:dyDescent="0.3">
      <c r="A50" s="339" t="s">
        <v>478</v>
      </c>
      <c r="B50" s="336" t="s">
        <v>88</v>
      </c>
      <c r="C50" s="337"/>
      <c r="D50" s="338"/>
      <c r="E50" s="18"/>
      <c r="F50" s="13">
        <f t="shared" si="1"/>
        <v>0</v>
      </c>
      <c r="G50" s="2"/>
      <c r="H50" s="2"/>
      <c r="I50" s="2"/>
      <c r="J50" s="2"/>
      <c r="K50" s="2"/>
      <c r="L50" s="2"/>
      <c r="M50" s="2"/>
      <c r="N50" s="2"/>
      <c r="O50" s="2"/>
    </row>
    <row r="51" spans="1:15" s="14" customFormat="1" ht="14.25" customHeight="1" x14ac:dyDescent="0.3">
      <c r="A51" s="340"/>
      <c r="B51" s="336" t="s">
        <v>85</v>
      </c>
      <c r="C51" s="337" t="s">
        <v>192</v>
      </c>
      <c r="D51" s="338">
        <v>280</v>
      </c>
      <c r="E51" s="18"/>
      <c r="F51" s="13">
        <f t="shared" si="1"/>
        <v>0</v>
      </c>
      <c r="G51" s="2"/>
      <c r="H51" s="2"/>
      <c r="I51" s="2"/>
      <c r="J51" s="2"/>
      <c r="K51" s="2"/>
      <c r="L51" s="2"/>
      <c r="M51" s="2"/>
      <c r="N51" s="2"/>
      <c r="O51" s="2"/>
    </row>
    <row r="52" spans="1:15" s="14" customFormat="1" ht="14.25" customHeight="1" x14ac:dyDescent="0.3">
      <c r="A52" s="340"/>
      <c r="B52" s="336" t="s">
        <v>239</v>
      </c>
      <c r="C52" s="337" t="s">
        <v>192</v>
      </c>
      <c r="D52" s="338">
        <v>281</v>
      </c>
      <c r="E52" s="18"/>
      <c r="F52" s="13"/>
      <c r="G52" s="2"/>
      <c r="H52" s="2"/>
      <c r="I52" s="2"/>
      <c r="J52" s="2"/>
      <c r="K52" s="2"/>
      <c r="L52" s="2"/>
      <c r="M52" s="2"/>
      <c r="N52" s="2"/>
      <c r="O52" s="2"/>
    </row>
    <row r="53" spans="1:15" s="14" customFormat="1" ht="17.25" customHeight="1" x14ac:dyDescent="0.3">
      <c r="A53" s="341"/>
      <c r="B53" s="336" t="s">
        <v>240</v>
      </c>
      <c r="C53" s="337" t="s">
        <v>192</v>
      </c>
      <c r="D53" s="338">
        <v>280</v>
      </c>
      <c r="E53" s="18"/>
      <c r="F53" s="13">
        <f t="shared" si="1"/>
        <v>0</v>
      </c>
      <c r="G53" s="2"/>
      <c r="H53" s="2"/>
      <c r="I53" s="2"/>
      <c r="J53" s="2"/>
      <c r="K53" s="2"/>
      <c r="L53" s="2"/>
      <c r="M53" s="2"/>
      <c r="N53" s="2"/>
      <c r="O53" s="2"/>
    </row>
    <row r="54" spans="1:15" s="14" customFormat="1" ht="41.4" x14ac:dyDescent="0.3">
      <c r="A54" s="370" t="s">
        <v>479</v>
      </c>
      <c r="B54" s="336" t="s">
        <v>87</v>
      </c>
      <c r="C54" s="337" t="s">
        <v>7</v>
      </c>
      <c r="D54" s="371">
        <v>2</v>
      </c>
      <c r="E54" s="18"/>
      <c r="F54" s="13">
        <f t="shared" si="1"/>
        <v>0</v>
      </c>
      <c r="G54" s="2"/>
      <c r="H54" s="2"/>
      <c r="I54" s="2"/>
      <c r="J54" s="2"/>
      <c r="K54" s="2"/>
      <c r="L54" s="2"/>
      <c r="M54" s="2"/>
      <c r="N54" s="2"/>
      <c r="O54" s="2"/>
    </row>
    <row r="55" spans="1:15" s="14" customFormat="1" ht="180" thickBot="1" x14ac:dyDescent="0.3">
      <c r="A55" s="349" t="s">
        <v>491</v>
      </c>
      <c r="B55" s="372" t="s">
        <v>86</v>
      </c>
      <c r="C55" s="373" t="s">
        <v>192</v>
      </c>
      <c r="D55" s="374">
        <v>600</v>
      </c>
      <c r="E55" s="18"/>
      <c r="F55" s="13">
        <f t="shared" si="1"/>
        <v>0</v>
      </c>
    </row>
    <row r="56" spans="1:15" s="14" customFormat="1" ht="14.25" customHeight="1" thickBot="1" x14ac:dyDescent="0.3">
      <c r="A56" s="361" t="s">
        <v>12</v>
      </c>
      <c r="B56" s="354" t="s">
        <v>17</v>
      </c>
      <c r="C56" s="355"/>
      <c r="D56" s="356"/>
      <c r="E56" s="32"/>
      <c r="F56" s="3">
        <f>SUM(F41:F55)</f>
        <v>0</v>
      </c>
    </row>
    <row r="57" spans="1:15" s="15" customFormat="1" thickBot="1" x14ac:dyDescent="0.3">
      <c r="A57" s="375"/>
      <c r="B57" s="358"/>
      <c r="C57" s="359"/>
      <c r="D57" s="360"/>
      <c r="E57" s="46"/>
      <c r="F57" s="222"/>
    </row>
    <row r="58" spans="1:15" s="5" customFormat="1" ht="18.75" customHeight="1" x14ac:dyDescent="0.3">
      <c r="A58" s="376" t="s">
        <v>18</v>
      </c>
      <c r="B58" s="377" t="s">
        <v>19</v>
      </c>
      <c r="C58" s="378"/>
      <c r="D58" s="379"/>
      <c r="E58" s="275"/>
      <c r="F58" s="266"/>
    </row>
    <row r="59" spans="1:15" s="265" customFormat="1" ht="55.2" x14ac:dyDescent="0.3">
      <c r="A59" s="380"/>
      <c r="B59" s="381" t="s">
        <v>193</v>
      </c>
      <c r="C59" s="382"/>
      <c r="D59" s="383"/>
      <c r="E59" s="276"/>
      <c r="F59" s="277"/>
    </row>
    <row r="60" spans="1:15" s="14" customFormat="1" ht="96.6" x14ac:dyDescent="0.25">
      <c r="A60" s="384" t="s">
        <v>136</v>
      </c>
      <c r="B60" s="385" t="s">
        <v>322</v>
      </c>
      <c r="C60" s="386" t="s">
        <v>235</v>
      </c>
      <c r="D60" s="387">
        <v>15</v>
      </c>
      <c r="E60" s="278"/>
      <c r="F60" s="16">
        <f>D60*E60</f>
        <v>0</v>
      </c>
    </row>
    <row r="61" spans="1:15" s="14" customFormat="1" ht="41.4" x14ac:dyDescent="0.25">
      <c r="A61" s="388" t="s">
        <v>137</v>
      </c>
      <c r="B61" s="336" t="s">
        <v>241</v>
      </c>
      <c r="C61" s="347" t="s">
        <v>192</v>
      </c>
      <c r="D61" s="345">
        <v>260</v>
      </c>
      <c r="E61" s="64"/>
      <c r="F61" s="13">
        <f t="shared" ref="F61:F63" si="2">D61*E61</f>
        <v>0</v>
      </c>
    </row>
    <row r="62" spans="1:15" s="14" customFormat="1" ht="54" customHeight="1" x14ac:dyDescent="0.25">
      <c r="A62" s="388" t="s">
        <v>138</v>
      </c>
      <c r="B62" s="336" t="s">
        <v>103</v>
      </c>
      <c r="C62" s="347" t="s">
        <v>192</v>
      </c>
      <c r="D62" s="345">
        <v>105</v>
      </c>
      <c r="E62" s="64"/>
      <c r="F62" s="13">
        <f t="shared" si="2"/>
        <v>0</v>
      </c>
    </row>
    <row r="63" spans="1:15" s="14" customFormat="1" ht="83.4" thickBot="1" x14ac:dyDescent="0.3">
      <c r="A63" s="389" t="s">
        <v>139</v>
      </c>
      <c r="B63" s="372" t="s">
        <v>323</v>
      </c>
      <c r="C63" s="390" t="s">
        <v>192</v>
      </c>
      <c r="D63" s="391">
        <v>430</v>
      </c>
      <c r="E63" s="279"/>
      <c r="F63" s="24">
        <f t="shared" si="2"/>
        <v>0</v>
      </c>
    </row>
    <row r="64" spans="1:15" s="5" customFormat="1" ht="18.75" customHeight="1" thickBot="1" x14ac:dyDescent="0.35">
      <c r="A64" s="361" t="s">
        <v>18</v>
      </c>
      <c r="B64" s="354" t="s">
        <v>21</v>
      </c>
      <c r="C64" s="355"/>
      <c r="D64" s="362"/>
      <c r="E64" s="47"/>
      <c r="F64" s="1">
        <f>SUM(F60:F63)</f>
        <v>0</v>
      </c>
    </row>
    <row r="65" spans="1:10" s="5" customFormat="1" ht="18.75" customHeight="1" thickBot="1" x14ac:dyDescent="0.35">
      <c r="A65" s="375"/>
      <c r="B65" s="392"/>
      <c r="C65" s="393"/>
      <c r="D65" s="394"/>
      <c r="E65" s="48"/>
      <c r="F65" s="6"/>
    </row>
    <row r="66" spans="1:10" s="5" customFormat="1" ht="18.75" customHeight="1" thickBot="1" x14ac:dyDescent="0.35">
      <c r="A66" s="361" t="s">
        <v>22</v>
      </c>
      <c r="B66" s="354" t="s">
        <v>242</v>
      </c>
      <c r="C66" s="355"/>
      <c r="D66" s="362"/>
      <c r="E66" s="47"/>
      <c r="F66" s="1"/>
    </row>
    <row r="67" spans="1:10" s="15" customFormat="1" ht="96.6" x14ac:dyDescent="0.25">
      <c r="A67" s="395" t="s">
        <v>136</v>
      </c>
      <c r="B67" s="396" t="s">
        <v>246</v>
      </c>
      <c r="C67" s="397" t="s">
        <v>192</v>
      </c>
      <c r="D67" s="398">
        <v>260</v>
      </c>
      <c r="E67" s="63"/>
      <c r="F67" s="20">
        <f>D67*E67</f>
        <v>0</v>
      </c>
    </row>
    <row r="68" spans="1:10" s="15" customFormat="1" ht="69" x14ac:dyDescent="0.25">
      <c r="A68" s="388" t="s">
        <v>137</v>
      </c>
      <c r="B68" s="399" t="s">
        <v>247</v>
      </c>
      <c r="C68" s="347" t="s">
        <v>192</v>
      </c>
      <c r="D68" s="387">
        <v>50</v>
      </c>
      <c r="E68" s="64"/>
      <c r="F68" s="13">
        <f t="shared" ref="F68:F75" si="3">D68*E68</f>
        <v>0</v>
      </c>
    </row>
    <row r="69" spans="1:10" s="15" customFormat="1" ht="96.6" x14ac:dyDescent="0.25">
      <c r="A69" s="400" t="s">
        <v>138</v>
      </c>
      <c r="B69" s="399" t="s">
        <v>243</v>
      </c>
      <c r="C69" s="347" t="s">
        <v>192</v>
      </c>
      <c r="D69" s="387">
        <v>12</v>
      </c>
      <c r="E69" s="64"/>
      <c r="F69" s="13">
        <f t="shared" si="3"/>
        <v>0</v>
      </c>
    </row>
    <row r="70" spans="1:10" s="15" customFormat="1" ht="105" customHeight="1" x14ac:dyDescent="0.25">
      <c r="A70" s="388" t="s">
        <v>139</v>
      </c>
      <c r="B70" s="399" t="s">
        <v>248</v>
      </c>
      <c r="C70" s="347" t="s">
        <v>192</v>
      </c>
      <c r="D70" s="387">
        <v>23</v>
      </c>
      <c r="E70" s="64"/>
      <c r="F70" s="13">
        <f t="shared" si="3"/>
        <v>0</v>
      </c>
    </row>
    <row r="71" spans="1:10" s="15" customFormat="1" ht="69" customHeight="1" x14ac:dyDescent="0.25">
      <c r="A71" s="384" t="s">
        <v>142</v>
      </c>
      <c r="B71" s="399" t="s">
        <v>250</v>
      </c>
      <c r="C71" s="347" t="s">
        <v>192</v>
      </c>
      <c r="D71" s="387">
        <v>40</v>
      </c>
      <c r="E71" s="64"/>
      <c r="F71" s="13">
        <f t="shared" si="3"/>
        <v>0</v>
      </c>
      <c r="H71" s="38"/>
    </row>
    <row r="72" spans="1:10" s="15" customFormat="1" ht="99.75" customHeight="1" x14ac:dyDescent="0.25">
      <c r="A72" s="401" t="s">
        <v>183</v>
      </c>
      <c r="B72" s="399" t="s">
        <v>252</v>
      </c>
      <c r="C72" s="402"/>
      <c r="D72" s="387"/>
      <c r="E72" s="57"/>
      <c r="F72" s="13">
        <f t="shared" si="3"/>
        <v>0</v>
      </c>
      <c r="H72" s="38"/>
    </row>
    <row r="73" spans="1:10" s="15" customFormat="1" ht="16.2" x14ac:dyDescent="0.25">
      <c r="A73" s="403"/>
      <c r="B73" s="399" t="s">
        <v>244</v>
      </c>
      <c r="C73" s="347" t="s">
        <v>192</v>
      </c>
      <c r="D73" s="387">
        <v>15</v>
      </c>
      <c r="E73" s="57"/>
      <c r="F73" s="13">
        <f t="shared" si="3"/>
        <v>0</v>
      </c>
      <c r="H73" s="38"/>
    </row>
    <row r="74" spans="1:10" s="15" customFormat="1" ht="16.2" x14ac:dyDescent="0.25">
      <c r="A74" s="404"/>
      <c r="B74" s="405" t="s">
        <v>245</v>
      </c>
      <c r="C74" s="347" t="s">
        <v>192</v>
      </c>
      <c r="D74" s="387">
        <v>18</v>
      </c>
      <c r="E74" s="57"/>
      <c r="F74" s="13">
        <f t="shared" si="3"/>
        <v>0</v>
      </c>
    </row>
    <row r="75" spans="1:10" s="15" customFormat="1" ht="99" customHeight="1" thickBot="1" x14ac:dyDescent="0.35">
      <c r="A75" s="406" t="s">
        <v>478</v>
      </c>
      <c r="B75" s="407" t="s">
        <v>251</v>
      </c>
      <c r="C75" s="390" t="s">
        <v>192</v>
      </c>
      <c r="D75" s="352">
        <v>320</v>
      </c>
      <c r="E75" s="57"/>
      <c r="F75" s="16">
        <f t="shared" si="3"/>
        <v>0</v>
      </c>
      <c r="H75" s="5"/>
      <c r="I75" s="5"/>
      <c r="J75" s="5"/>
    </row>
    <row r="76" spans="1:10" s="5" customFormat="1" ht="18.75" customHeight="1" thickBot="1" x14ac:dyDescent="0.35">
      <c r="A76" s="361" t="s">
        <v>22</v>
      </c>
      <c r="B76" s="354" t="s">
        <v>249</v>
      </c>
      <c r="C76" s="355"/>
      <c r="D76" s="362"/>
      <c r="E76" s="47"/>
      <c r="F76" s="1">
        <f>SUM(F67:F75)</f>
        <v>0</v>
      </c>
    </row>
    <row r="77" spans="1:10" s="5" customFormat="1" ht="18.75" customHeight="1" thickBot="1" x14ac:dyDescent="0.35">
      <c r="A77" s="375"/>
      <c r="B77" s="392"/>
      <c r="C77" s="393"/>
      <c r="D77" s="394"/>
      <c r="E77" s="48"/>
      <c r="F77" s="6"/>
    </row>
    <row r="78" spans="1:10" s="5" customFormat="1" ht="18.75" customHeight="1" thickBot="1" x14ac:dyDescent="0.35">
      <c r="A78" s="361" t="s">
        <v>25</v>
      </c>
      <c r="B78" s="354" t="s">
        <v>59</v>
      </c>
      <c r="C78" s="355"/>
      <c r="D78" s="362"/>
      <c r="E78" s="47"/>
      <c r="F78" s="1"/>
    </row>
    <row r="79" spans="1:10" s="5" customFormat="1" ht="69" x14ac:dyDescent="0.3">
      <c r="A79" s="363"/>
      <c r="B79" s="364" t="s">
        <v>256</v>
      </c>
      <c r="C79" s="408"/>
      <c r="D79" s="409"/>
      <c r="E79" s="294"/>
      <c r="F79" s="65"/>
    </row>
    <row r="80" spans="1:10" s="5" customFormat="1" ht="96.6" x14ac:dyDescent="0.3">
      <c r="A80" s="410"/>
      <c r="B80" s="411" t="s">
        <v>257</v>
      </c>
      <c r="C80" s="412"/>
      <c r="D80" s="413"/>
      <c r="E80" s="281"/>
      <c r="F80" s="40"/>
    </row>
    <row r="81" spans="1:6" s="5" customFormat="1" ht="27.6" x14ac:dyDescent="0.3">
      <c r="A81" s="414" t="s">
        <v>136</v>
      </c>
      <c r="B81" s="415" t="s">
        <v>258</v>
      </c>
      <c r="C81" s="416"/>
      <c r="D81" s="417"/>
      <c r="E81" s="295"/>
      <c r="F81" s="53"/>
    </row>
    <row r="82" spans="1:6" s="5" customFormat="1" ht="69" x14ac:dyDescent="0.3">
      <c r="A82" s="418"/>
      <c r="B82" s="415" t="s">
        <v>261</v>
      </c>
      <c r="C82" s="416"/>
      <c r="D82" s="417"/>
      <c r="E82" s="295"/>
      <c r="F82" s="53"/>
    </row>
    <row r="83" spans="1:6" s="5" customFormat="1" ht="66.75" customHeight="1" x14ac:dyDescent="0.3">
      <c r="A83" s="419"/>
      <c r="B83" s="415" t="s">
        <v>262</v>
      </c>
      <c r="C83" s="416"/>
      <c r="D83" s="417"/>
      <c r="E83" s="295"/>
      <c r="F83" s="53"/>
    </row>
    <row r="84" spans="1:6" s="5" customFormat="1" ht="32.25" customHeight="1" x14ac:dyDescent="0.3">
      <c r="A84" s="419"/>
      <c r="B84" s="415" t="s">
        <v>265</v>
      </c>
      <c r="C84" s="416"/>
      <c r="D84" s="417"/>
      <c r="E84" s="295"/>
      <c r="F84" s="53"/>
    </row>
    <row r="85" spans="1:6" s="5" customFormat="1" x14ac:dyDescent="0.3">
      <c r="A85" s="419"/>
      <c r="B85" s="415" t="s">
        <v>266</v>
      </c>
      <c r="C85" s="416"/>
      <c r="D85" s="417"/>
      <c r="E85" s="295"/>
      <c r="F85" s="53"/>
    </row>
    <row r="86" spans="1:6" s="5" customFormat="1" ht="16.2" x14ac:dyDescent="0.3">
      <c r="A86" s="419"/>
      <c r="B86" s="399" t="s">
        <v>271</v>
      </c>
      <c r="C86" s="347" t="s">
        <v>192</v>
      </c>
      <c r="D86" s="420">
        <v>460</v>
      </c>
      <c r="E86" s="295"/>
      <c r="F86" s="53">
        <f>D86*E86</f>
        <v>0</v>
      </c>
    </row>
    <row r="87" spans="1:6" s="5" customFormat="1" ht="41.4" x14ac:dyDescent="0.3">
      <c r="A87" s="419" t="s">
        <v>137</v>
      </c>
      <c r="B87" s="415" t="s">
        <v>267</v>
      </c>
      <c r="C87" s="416"/>
      <c r="D87" s="417"/>
      <c r="E87" s="295"/>
      <c r="F87" s="53">
        <f t="shared" ref="F87:F92" si="4">D87*E87</f>
        <v>0</v>
      </c>
    </row>
    <row r="88" spans="1:6" s="5" customFormat="1" x14ac:dyDescent="0.3">
      <c r="A88" s="419"/>
      <c r="B88" s="399" t="s">
        <v>270</v>
      </c>
      <c r="C88" s="342" t="s">
        <v>10</v>
      </c>
      <c r="D88" s="420">
        <v>40</v>
      </c>
      <c r="E88" s="295"/>
      <c r="F88" s="53">
        <f t="shared" si="4"/>
        <v>0</v>
      </c>
    </row>
    <row r="89" spans="1:6" s="5" customFormat="1" x14ac:dyDescent="0.3">
      <c r="A89" s="419"/>
      <c r="B89" s="399" t="s">
        <v>268</v>
      </c>
      <c r="C89" s="342" t="s">
        <v>10</v>
      </c>
      <c r="D89" s="420">
        <v>96</v>
      </c>
      <c r="E89" s="295"/>
      <c r="F89" s="53">
        <f t="shared" si="4"/>
        <v>0</v>
      </c>
    </row>
    <row r="90" spans="1:6" s="5" customFormat="1" x14ac:dyDescent="0.3">
      <c r="A90" s="419"/>
      <c r="B90" s="346" t="s">
        <v>269</v>
      </c>
      <c r="C90" s="342" t="s">
        <v>10</v>
      </c>
      <c r="D90" s="420">
        <v>20</v>
      </c>
      <c r="E90" s="295"/>
      <c r="F90" s="53">
        <f t="shared" si="4"/>
        <v>0</v>
      </c>
    </row>
    <row r="91" spans="1:6" s="15" customFormat="1" ht="55.2" x14ac:dyDescent="0.25">
      <c r="A91" s="384" t="s">
        <v>138</v>
      </c>
      <c r="B91" s="421" t="s">
        <v>263</v>
      </c>
      <c r="C91" s="422" t="s">
        <v>10</v>
      </c>
      <c r="D91" s="423">
        <v>100</v>
      </c>
      <c r="E91" s="296"/>
      <c r="F91" s="11">
        <f t="shared" si="4"/>
        <v>0</v>
      </c>
    </row>
    <row r="92" spans="1:6" s="15" customFormat="1" ht="69" x14ac:dyDescent="0.25">
      <c r="A92" s="384" t="s">
        <v>139</v>
      </c>
      <c r="B92" s="399" t="s">
        <v>264</v>
      </c>
      <c r="C92" s="347" t="s">
        <v>192</v>
      </c>
      <c r="D92" s="420">
        <v>460</v>
      </c>
      <c r="E92" s="295"/>
      <c r="F92" s="53">
        <f t="shared" si="4"/>
        <v>0</v>
      </c>
    </row>
    <row r="93" spans="1:6" s="15" customFormat="1" thickBot="1" x14ac:dyDescent="0.3">
      <c r="A93" s="388"/>
      <c r="B93" s="424"/>
      <c r="C93" s="424"/>
      <c r="D93" s="424"/>
      <c r="E93" s="59"/>
      <c r="F93" s="24">
        <f>D89*E93</f>
        <v>0</v>
      </c>
    </row>
    <row r="94" spans="1:6" s="5" customFormat="1" ht="18.75" customHeight="1" thickBot="1" x14ac:dyDescent="0.35">
      <c r="A94" s="361" t="s">
        <v>25</v>
      </c>
      <c r="B94" s="354" t="s">
        <v>67</v>
      </c>
      <c r="C94" s="355"/>
      <c r="D94" s="362"/>
      <c r="E94" s="58"/>
      <c r="F94" s="1">
        <f>SUM(F91:F93)</f>
        <v>0</v>
      </c>
    </row>
    <row r="95" spans="1:6" s="5" customFormat="1" ht="18.75" customHeight="1" thickBot="1" x14ac:dyDescent="0.35">
      <c r="A95" s="375"/>
      <c r="B95" s="392"/>
      <c r="C95" s="393"/>
      <c r="D95" s="394"/>
      <c r="E95" s="49"/>
      <c r="F95" s="6"/>
    </row>
    <row r="96" spans="1:6" s="5" customFormat="1" ht="18.75" customHeight="1" thickBot="1" x14ac:dyDescent="0.35">
      <c r="A96" s="361" t="s">
        <v>28</v>
      </c>
      <c r="B96" s="354" t="s">
        <v>23</v>
      </c>
      <c r="C96" s="355"/>
      <c r="D96" s="362"/>
      <c r="E96" s="47"/>
      <c r="F96" s="1"/>
    </row>
    <row r="97" spans="1:10" s="2" customFormat="1" ht="309" customHeight="1" x14ac:dyDescent="0.3">
      <c r="A97" s="425" t="s">
        <v>136</v>
      </c>
      <c r="B97" s="426" t="s">
        <v>277</v>
      </c>
      <c r="C97" s="427"/>
      <c r="D97" s="428"/>
      <c r="E97" s="21"/>
      <c r="F97" s="20"/>
    </row>
    <row r="98" spans="1:10" s="2" customFormat="1" ht="15" customHeight="1" x14ac:dyDescent="0.3">
      <c r="A98" s="340"/>
      <c r="B98" s="336" t="s">
        <v>283</v>
      </c>
      <c r="C98" s="337" t="s">
        <v>192</v>
      </c>
      <c r="D98" s="338">
        <v>490</v>
      </c>
      <c r="E98" s="22"/>
      <c r="F98" s="13">
        <f>D98*E98</f>
        <v>0</v>
      </c>
    </row>
    <row r="99" spans="1:10" s="15" customFormat="1" ht="15" customHeight="1" x14ac:dyDescent="0.25">
      <c r="A99" s="340"/>
      <c r="B99" s="381" t="s">
        <v>273</v>
      </c>
      <c r="C99" s="342" t="s">
        <v>10</v>
      </c>
      <c r="D99" s="429">
        <v>41</v>
      </c>
      <c r="E99" s="22"/>
      <c r="F99" s="13">
        <f t="shared" ref="F99:F111" si="5">D99*E99</f>
        <v>0</v>
      </c>
    </row>
    <row r="100" spans="1:10" s="14" customFormat="1" ht="15" customHeight="1" x14ac:dyDescent="0.25">
      <c r="A100" s="340"/>
      <c r="B100" s="336" t="s">
        <v>274</v>
      </c>
      <c r="C100" s="342" t="s">
        <v>10</v>
      </c>
      <c r="D100" s="429">
        <v>88</v>
      </c>
      <c r="E100" s="22"/>
      <c r="F100" s="13">
        <f t="shared" si="5"/>
        <v>0</v>
      </c>
    </row>
    <row r="101" spans="1:10" s="14" customFormat="1" ht="15" customHeight="1" x14ac:dyDescent="0.25">
      <c r="A101" s="340"/>
      <c r="B101" s="336" t="s">
        <v>272</v>
      </c>
      <c r="C101" s="342" t="s">
        <v>10</v>
      </c>
      <c r="D101" s="429">
        <v>22</v>
      </c>
      <c r="E101" s="22"/>
      <c r="F101" s="13">
        <f t="shared" si="5"/>
        <v>0</v>
      </c>
    </row>
    <row r="102" spans="1:10" s="14" customFormat="1" ht="15" customHeight="1" x14ac:dyDescent="0.25">
      <c r="A102" s="370"/>
      <c r="B102" s="336" t="s">
        <v>276</v>
      </c>
      <c r="C102" s="342" t="s">
        <v>10</v>
      </c>
      <c r="D102" s="429">
        <v>5</v>
      </c>
      <c r="E102" s="22"/>
      <c r="F102" s="13">
        <f t="shared" si="5"/>
        <v>0</v>
      </c>
    </row>
    <row r="103" spans="1:10" s="14" customFormat="1" ht="15" customHeight="1" x14ac:dyDescent="0.25">
      <c r="A103" s="370"/>
      <c r="B103" s="336" t="s">
        <v>275</v>
      </c>
      <c r="C103" s="342" t="s">
        <v>10</v>
      </c>
      <c r="D103" s="429">
        <v>4</v>
      </c>
      <c r="E103" s="22"/>
      <c r="F103" s="13">
        <f t="shared" si="5"/>
        <v>0</v>
      </c>
    </row>
    <row r="104" spans="1:10" s="14" customFormat="1" ht="69" x14ac:dyDescent="0.25">
      <c r="A104" s="339" t="s">
        <v>137</v>
      </c>
      <c r="B104" s="336" t="s">
        <v>253</v>
      </c>
      <c r="C104" s="337"/>
      <c r="D104" s="338"/>
      <c r="E104" s="22"/>
      <c r="F104" s="13">
        <f t="shared" si="5"/>
        <v>0</v>
      </c>
    </row>
    <row r="105" spans="1:10" s="14" customFormat="1" ht="15" customHeight="1" x14ac:dyDescent="0.25">
      <c r="A105" s="340"/>
      <c r="B105" s="336" t="s">
        <v>92</v>
      </c>
      <c r="C105" s="337" t="s">
        <v>10</v>
      </c>
      <c r="D105" s="369">
        <v>82</v>
      </c>
      <c r="E105" s="22"/>
      <c r="F105" s="13">
        <f t="shared" si="5"/>
        <v>0</v>
      </c>
    </row>
    <row r="106" spans="1:10" s="14" customFormat="1" ht="13.5" customHeight="1" x14ac:dyDescent="0.25">
      <c r="A106" s="341"/>
      <c r="B106" s="336" t="s">
        <v>188</v>
      </c>
      <c r="C106" s="337" t="s">
        <v>10</v>
      </c>
      <c r="D106" s="369">
        <v>10</v>
      </c>
      <c r="E106" s="22"/>
      <c r="F106" s="13">
        <f t="shared" si="5"/>
        <v>0</v>
      </c>
    </row>
    <row r="107" spans="1:10" s="14" customFormat="1" ht="82.8" x14ac:dyDescent="0.25">
      <c r="A107" s="348" t="s">
        <v>138</v>
      </c>
      <c r="B107" s="336" t="s">
        <v>278</v>
      </c>
      <c r="C107" s="337" t="s">
        <v>7</v>
      </c>
      <c r="D107" s="369">
        <v>10</v>
      </c>
      <c r="E107" s="22"/>
      <c r="F107" s="13">
        <f t="shared" si="5"/>
        <v>0</v>
      </c>
    </row>
    <row r="108" spans="1:10" s="2" customFormat="1" ht="41.4" x14ac:dyDescent="0.3">
      <c r="A108" s="339" t="s">
        <v>139</v>
      </c>
      <c r="B108" s="336" t="s">
        <v>279</v>
      </c>
      <c r="C108" s="337"/>
      <c r="D108" s="338"/>
      <c r="E108" s="22"/>
      <c r="F108" s="13">
        <f t="shared" si="5"/>
        <v>0</v>
      </c>
    </row>
    <row r="109" spans="1:10" s="2" customFormat="1" x14ac:dyDescent="0.3">
      <c r="A109" s="340"/>
      <c r="B109" s="336" t="s">
        <v>280</v>
      </c>
      <c r="C109" s="337" t="s">
        <v>7</v>
      </c>
      <c r="D109" s="338">
        <v>12</v>
      </c>
      <c r="E109" s="22"/>
      <c r="F109" s="13">
        <f t="shared" si="5"/>
        <v>0</v>
      </c>
      <c r="J109" s="42"/>
    </row>
    <row r="110" spans="1:10" s="2" customFormat="1" x14ac:dyDescent="0.3">
      <c r="A110" s="340"/>
      <c r="B110" s="336" t="s">
        <v>281</v>
      </c>
      <c r="C110" s="337" t="s">
        <v>7</v>
      </c>
      <c r="D110" s="338">
        <v>6</v>
      </c>
      <c r="E110" s="22"/>
      <c r="F110" s="13">
        <f t="shared" si="5"/>
        <v>0</v>
      </c>
    </row>
    <row r="111" spans="1:10" s="2" customFormat="1" ht="15" thickBot="1" x14ac:dyDescent="0.35">
      <c r="A111" s="430"/>
      <c r="B111" s="372" t="s">
        <v>282</v>
      </c>
      <c r="C111" s="373" t="s">
        <v>7</v>
      </c>
      <c r="D111" s="374">
        <v>3</v>
      </c>
      <c r="E111" s="22"/>
      <c r="F111" s="13">
        <f t="shared" si="5"/>
        <v>0</v>
      </c>
    </row>
    <row r="112" spans="1:10" s="5" customFormat="1" ht="18.75" customHeight="1" thickBot="1" x14ac:dyDescent="0.35">
      <c r="A112" s="361" t="s">
        <v>28</v>
      </c>
      <c r="B112" s="354" t="s">
        <v>24</v>
      </c>
      <c r="C112" s="355"/>
      <c r="D112" s="362"/>
      <c r="E112" s="47"/>
      <c r="F112" s="1">
        <f>SUM(F98:F111)</f>
        <v>0</v>
      </c>
    </row>
    <row r="113" spans="1:11" s="5" customFormat="1" ht="18.75" customHeight="1" thickBot="1" x14ac:dyDescent="0.35">
      <c r="A113" s="375"/>
      <c r="B113" s="392"/>
      <c r="C113" s="393"/>
      <c r="D113" s="394"/>
      <c r="E113" s="48"/>
      <c r="F113" s="6"/>
    </row>
    <row r="114" spans="1:11" s="5" customFormat="1" ht="18.75" customHeight="1" thickBot="1" x14ac:dyDescent="0.35">
      <c r="A114" s="361" t="s">
        <v>31</v>
      </c>
      <c r="B114" s="354" t="s">
        <v>26</v>
      </c>
      <c r="C114" s="355"/>
      <c r="D114" s="362"/>
      <c r="E114" s="47"/>
      <c r="F114" s="1"/>
    </row>
    <row r="115" spans="1:11" s="14" customFormat="1" ht="110.4" x14ac:dyDescent="0.25">
      <c r="A115" s="431" t="s">
        <v>136</v>
      </c>
      <c r="B115" s="432" t="s">
        <v>60</v>
      </c>
      <c r="C115" s="427" t="s">
        <v>192</v>
      </c>
      <c r="D115" s="428">
        <v>260</v>
      </c>
      <c r="E115" s="25"/>
      <c r="F115" s="20">
        <f>D115*E115</f>
        <v>0</v>
      </c>
    </row>
    <row r="116" spans="1:11" s="14" customFormat="1" ht="50.25" customHeight="1" x14ac:dyDescent="0.25">
      <c r="A116" s="335" t="s">
        <v>137</v>
      </c>
      <c r="B116" s="346" t="s">
        <v>187</v>
      </c>
      <c r="C116" s="337" t="s">
        <v>192</v>
      </c>
      <c r="D116" s="338">
        <v>260</v>
      </c>
      <c r="E116" s="26"/>
      <c r="F116" s="13">
        <f t="shared" ref="F116:F119" si="6">D116*E116</f>
        <v>0</v>
      </c>
    </row>
    <row r="117" spans="1:11" s="14" customFormat="1" ht="73.8" customHeight="1" x14ac:dyDescent="0.25">
      <c r="A117" s="348" t="s">
        <v>138</v>
      </c>
      <c r="B117" s="433" t="s">
        <v>186</v>
      </c>
      <c r="C117" s="337" t="s">
        <v>192</v>
      </c>
      <c r="D117" s="371">
        <v>260</v>
      </c>
      <c r="E117" s="26"/>
      <c r="F117" s="13">
        <f t="shared" si="6"/>
        <v>0</v>
      </c>
    </row>
    <row r="118" spans="1:11" s="14" customFormat="1" ht="63.75" customHeight="1" x14ac:dyDescent="0.25">
      <c r="A118" s="348" t="s">
        <v>139</v>
      </c>
      <c r="B118" s="433" t="s">
        <v>475</v>
      </c>
      <c r="C118" s="337" t="s">
        <v>192</v>
      </c>
      <c r="D118" s="371">
        <v>110</v>
      </c>
      <c r="E118" s="60"/>
      <c r="F118" s="16"/>
    </row>
    <row r="119" spans="1:11" s="14" customFormat="1" ht="65.400000000000006" customHeight="1" thickBot="1" x14ac:dyDescent="0.3">
      <c r="A119" s="349" t="s">
        <v>142</v>
      </c>
      <c r="B119" s="407" t="s">
        <v>194</v>
      </c>
      <c r="C119" s="434" t="s">
        <v>10</v>
      </c>
      <c r="D119" s="391">
        <v>110</v>
      </c>
      <c r="E119" s="60"/>
      <c r="F119" s="16">
        <f t="shared" si="6"/>
        <v>0</v>
      </c>
    </row>
    <row r="120" spans="1:11" s="5" customFormat="1" ht="18.75" customHeight="1" thickBot="1" x14ac:dyDescent="0.35">
      <c r="A120" s="361" t="s">
        <v>31</v>
      </c>
      <c r="B120" s="354" t="s">
        <v>27</v>
      </c>
      <c r="C120" s="355"/>
      <c r="D120" s="362"/>
      <c r="E120" s="47"/>
      <c r="F120" s="1">
        <f>SUM(F115:F119)</f>
        <v>0</v>
      </c>
    </row>
    <row r="121" spans="1:11" s="5" customFormat="1" ht="18.75" customHeight="1" thickBot="1" x14ac:dyDescent="0.35">
      <c r="A121" s="375"/>
      <c r="B121" s="392"/>
      <c r="C121" s="393"/>
      <c r="D121" s="394"/>
      <c r="E121" s="48"/>
      <c r="F121" s="6"/>
    </row>
    <row r="122" spans="1:11" s="5" customFormat="1" ht="18.75" customHeight="1" thickBot="1" x14ac:dyDescent="0.35">
      <c r="A122" s="361" t="s">
        <v>36</v>
      </c>
      <c r="B122" s="354" t="s">
        <v>29</v>
      </c>
      <c r="C122" s="355"/>
      <c r="D122" s="362"/>
      <c r="E122" s="47"/>
      <c r="F122" s="1"/>
    </row>
    <row r="123" spans="1:11" s="14" customFormat="1" ht="82.8" x14ac:dyDescent="0.25">
      <c r="A123" s="425" t="s">
        <v>136</v>
      </c>
      <c r="B123" s="426" t="s">
        <v>93</v>
      </c>
      <c r="C123" s="427"/>
      <c r="D123" s="435"/>
      <c r="E123" s="51"/>
      <c r="F123" s="20"/>
    </row>
    <row r="124" spans="1:11" s="14" customFormat="1" ht="12.75" customHeight="1" x14ac:dyDescent="0.25">
      <c r="A124" s="340"/>
      <c r="B124" s="385" t="s">
        <v>34</v>
      </c>
      <c r="C124" s="337" t="s">
        <v>192</v>
      </c>
      <c r="D124" s="436">
        <v>80</v>
      </c>
      <c r="E124" s="18"/>
      <c r="F124" s="13">
        <f>D124*E124</f>
        <v>0</v>
      </c>
    </row>
    <row r="125" spans="1:11" s="14" customFormat="1" ht="15.75" customHeight="1" x14ac:dyDescent="0.25">
      <c r="A125" s="341"/>
      <c r="B125" s="385" t="s">
        <v>260</v>
      </c>
      <c r="C125" s="333" t="s">
        <v>20</v>
      </c>
      <c r="D125" s="436">
        <v>115</v>
      </c>
      <c r="E125" s="18"/>
      <c r="F125" s="13">
        <f t="shared" ref="F125:F126" si="7">D125*E125</f>
        <v>0</v>
      </c>
      <c r="K125" s="43"/>
    </row>
    <row r="126" spans="1:11" s="14" customFormat="1" ht="69.599999999999994" thickBot="1" x14ac:dyDescent="0.3">
      <c r="A126" s="349" t="s">
        <v>137</v>
      </c>
      <c r="B126" s="372" t="s">
        <v>90</v>
      </c>
      <c r="C126" s="373" t="s">
        <v>192</v>
      </c>
      <c r="D126" s="374">
        <v>50</v>
      </c>
      <c r="E126" s="18"/>
      <c r="F126" s="13">
        <f t="shared" si="7"/>
        <v>0</v>
      </c>
    </row>
    <row r="127" spans="1:11" s="5" customFormat="1" ht="18.75" customHeight="1" thickBot="1" x14ac:dyDescent="0.35">
      <c r="A127" s="361" t="s">
        <v>36</v>
      </c>
      <c r="B127" s="354" t="s">
        <v>30</v>
      </c>
      <c r="C127" s="355"/>
      <c r="D127" s="362"/>
      <c r="E127" s="47"/>
      <c r="F127" s="1">
        <f>SUM(F124:F126)</f>
        <v>0</v>
      </c>
    </row>
    <row r="128" spans="1:11" s="5" customFormat="1" ht="18.75" customHeight="1" thickBot="1" x14ac:dyDescent="0.35">
      <c r="A128" s="375"/>
      <c r="B128" s="392"/>
      <c r="C128" s="393"/>
      <c r="D128" s="394"/>
      <c r="E128" s="48"/>
      <c r="F128" s="6"/>
    </row>
    <row r="129" spans="1:6" s="5" customFormat="1" ht="18.75" customHeight="1" thickBot="1" x14ac:dyDescent="0.35">
      <c r="A129" s="361" t="s">
        <v>40</v>
      </c>
      <c r="B129" s="354" t="s">
        <v>32</v>
      </c>
      <c r="C129" s="355"/>
      <c r="D129" s="362"/>
      <c r="E129" s="47"/>
      <c r="F129" s="1"/>
    </row>
    <row r="130" spans="1:6" s="2" customFormat="1" ht="138" x14ac:dyDescent="0.3">
      <c r="A130" s="425" t="s">
        <v>136</v>
      </c>
      <c r="B130" s="432" t="s">
        <v>33</v>
      </c>
      <c r="C130" s="427"/>
      <c r="D130" s="428"/>
      <c r="E130" s="50"/>
      <c r="F130" s="20"/>
    </row>
    <row r="131" spans="1:6" s="2" customFormat="1" ht="15" customHeight="1" x14ac:dyDescent="0.3">
      <c r="A131" s="340"/>
      <c r="B131" s="385" t="s">
        <v>34</v>
      </c>
      <c r="C131" s="333" t="s">
        <v>16</v>
      </c>
      <c r="D131" s="369">
        <v>206</v>
      </c>
      <c r="E131" s="22"/>
      <c r="F131" s="13">
        <f>D131*E131</f>
        <v>0</v>
      </c>
    </row>
    <row r="132" spans="1:6" s="2" customFormat="1" ht="15" customHeight="1" thickBot="1" x14ac:dyDescent="0.35">
      <c r="A132" s="430"/>
      <c r="B132" s="437" t="s">
        <v>260</v>
      </c>
      <c r="C132" s="434" t="s">
        <v>20</v>
      </c>
      <c r="D132" s="438">
        <v>200</v>
      </c>
      <c r="E132" s="22"/>
      <c r="F132" s="13">
        <f>D132*E132</f>
        <v>0</v>
      </c>
    </row>
    <row r="133" spans="1:6" s="5" customFormat="1" ht="18.75" customHeight="1" thickBot="1" x14ac:dyDescent="0.35">
      <c r="A133" s="361" t="s">
        <v>40</v>
      </c>
      <c r="B133" s="354" t="s">
        <v>35</v>
      </c>
      <c r="C133" s="355"/>
      <c r="D133" s="362"/>
      <c r="E133" s="47"/>
      <c r="F133" s="1">
        <f>SUM(F131:F132)</f>
        <v>0</v>
      </c>
    </row>
    <row r="134" spans="1:6" s="5" customFormat="1" ht="18.75" customHeight="1" thickBot="1" x14ac:dyDescent="0.35">
      <c r="A134" s="375"/>
      <c r="B134" s="392"/>
      <c r="C134" s="393"/>
      <c r="D134" s="394"/>
      <c r="E134" s="48"/>
      <c r="F134" s="6"/>
    </row>
    <row r="135" spans="1:6" s="5" customFormat="1" ht="18.75" customHeight="1" thickBot="1" x14ac:dyDescent="0.35">
      <c r="A135" s="361" t="s">
        <v>41</v>
      </c>
      <c r="B135" s="354" t="s">
        <v>37</v>
      </c>
      <c r="C135" s="355"/>
      <c r="D135" s="362"/>
      <c r="E135" s="47"/>
      <c r="F135" s="1"/>
    </row>
    <row r="136" spans="1:6" s="2" customFormat="1" ht="69" x14ac:dyDescent="0.3">
      <c r="A136" s="431" t="s">
        <v>136</v>
      </c>
      <c r="B136" s="426" t="s">
        <v>38</v>
      </c>
      <c r="C136" s="427" t="s">
        <v>192</v>
      </c>
      <c r="D136" s="428">
        <v>1100</v>
      </c>
      <c r="E136" s="21"/>
      <c r="F136" s="20">
        <f>D136*E136</f>
        <v>0</v>
      </c>
    </row>
    <row r="137" spans="1:6" s="2" customFormat="1" ht="42" thickBot="1" x14ac:dyDescent="0.35">
      <c r="A137" s="349" t="s">
        <v>137</v>
      </c>
      <c r="B137" s="439" t="s">
        <v>61</v>
      </c>
      <c r="C137" s="373" t="s">
        <v>192</v>
      </c>
      <c r="D137" s="374">
        <v>260</v>
      </c>
      <c r="E137" s="23"/>
      <c r="F137" s="13">
        <f t="shared" ref="F137" si="8">D137*E137</f>
        <v>0</v>
      </c>
    </row>
    <row r="138" spans="1:6" s="5" customFormat="1" ht="18.75" customHeight="1" thickBot="1" x14ac:dyDescent="0.35">
      <c r="A138" s="361" t="s">
        <v>41</v>
      </c>
      <c r="B138" s="354" t="s">
        <v>39</v>
      </c>
      <c r="C138" s="355"/>
      <c r="D138" s="362"/>
      <c r="E138" s="47"/>
      <c r="F138" s="1">
        <f>SUM(F136:F137)</f>
        <v>0</v>
      </c>
    </row>
    <row r="139" spans="1:6" s="5" customFormat="1" ht="18.75" customHeight="1" thickBot="1" x14ac:dyDescent="0.35">
      <c r="A139" s="375"/>
      <c r="B139" s="392"/>
      <c r="C139" s="342"/>
      <c r="D139" s="394"/>
      <c r="E139" s="48"/>
      <c r="F139" s="6"/>
    </row>
    <row r="140" spans="1:6" s="5" customFormat="1" ht="18.75" customHeight="1" thickBot="1" x14ac:dyDescent="0.35">
      <c r="A140" s="361" t="s">
        <v>68</v>
      </c>
      <c r="B140" s="354" t="s">
        <v>254</v>
      </c>
      <c r="C140" s="355"/>
      <c r="D140" s="362"/>
      <c r="E140" s="47"/>
      <c r="F140" s="1"/>
    </row>
    <row r="141" spans="1:6" s="5" customFormat="1" ht="27.6" x14ac:dyDescent="0.3">
      <c r="A141" s="440"/>
      <c r="B141" s="426" t="s">
        <v>285</v>
      </c>
      <c r="C141" s="426"/>
      <c r="D141" s="441"/>
      <c r="E141" s="280"/>
      <c r="F141" s="65"/>
    </row>
    <row r="142" spans="1:6" s="5" customFormat="1" ht="171.6" x14ac:dyDescent="0.3">
      <c r="A142" s="442" t="s">
        <v>136</v>
      </c>
      <c r="B142" s="443" t="s">
        <v>286</v>
      </c>
      <c r="C142" s="412"/>
      <c r="D142" s="444"/>
      <c r="E142" s="281"/>
      <c r="F142" s="40"/>
    </row>
    <row r="143" spans="1:6" s="2" customFormat="1" ht="15" customHeight="1" x14ac:dyDescent="0.3">
      <c r="A143" s="442"/>
      <c r="B143" s="336" t="s">
        <v>94</v>
      </c>
      <c r="C143" s="342" t="s">
        <v>7</v>
      </c>
      <c r="D143" s="445">
        <v>1</v>
      </c>
      <c r="E143" s="282"/>
      <c r="F143" s="13">
        <f>D143*E143</f>
        <v>0</v>
      </c>
    </row>
    <row r="144" spans="1:6" s="2" customFormat="1" ht="110.4" x14ac:dyDescent="0.3">
      <c r="A144" s="339" t="s">
        <v>137</v>
      </c>
      <c r="B144" s="368" t="s">
        <v>287</v>
      </c>
      <c r="C144" s="342"/>
      <c r="D144" s="345"/>
      <c r="E144" s="282"/>
      <c r="F144" s="13">
        <f t="shared" ref="F144:F153" si="9">D144*E144</f>
        <v>0</v>
      </c>
    </row>
    <row r="145" spans="1:8" s="2" customFormat="1" x14ac:dyDescent="0.3">
      <c r="A145" s="340"/>
      <c r="B145" s="368" t="s">
        <v>288</v>
      </c>
      <c r="C145" s="342" t="s">
        <v>7</v>
      </c>
      <c r="D145" s="345">
        <v>12</v>
      </c>
      <c r="E145" s="282"/>
      <c r="F145" s="13">
        <f t="shared" si="9"/>
        <v>0</v>
      </c>
      <c r="H145" s="44"/>
    </row>
    <row r="146" spans="1:8" s="2" customFormat="1" x14ac:dyDescent="0.3">
      <c r="A146" s="340"/>
      <c r="B146" s="368" t="s">
        <v>289</v>
      </c>
      <c r="C146" s="342" t="s">
        <v>7</v>
      </c>
      <c r="D146" s="345">
        <v>6</v>
      </c>
      <c r="E146" s="282"/>
      <c r="F146" s="13">
        <f t="shared" si="9"/>
        <v>0</v>
      </c>
    </row>
    <row r="147" spans="1:8" s="2" customFormat="1" x14ac:dyDescent="0.3">
      <c r="A147" s="340"/>
      <c r="B147" s="336" t="s">
        <v>290</v>
      </c>
      <c r="C147" s="342" t="s">
        <v>7</v>
      </c>
      <c r="D147" s="445">
        <v>3</v>
      </c>
      <c r="E147" s="282"/>
      <c r="F147" s="13">
        <f t="shared" si="9"/>
        <v>0</v>
      </c>
    </row>
    <row r="148" spans="1:8" s="2" customFormat="1" ht="55.2" x14ac:dyDescent="0.3">
      <c r="A148" s="446" t="s">
        <v>138</v>
      </c>
      <c r="B148" s="447" t="s">
        <v>292</v>
      </c>
      <c r="C148" s="337"/>
      <c r="D148" s="338"/>
      <c r="E148" s="282"/>
      <c r="F148" s="13">
        <f t="shared" si="9"/>
        <v>0</v>
      </c>
    </row>
    <row r="149" spans="1:8" s="2" customFormat="1" x14ac:dyDescent="0.3">
      <c r="A149" s="446"/>
      <c r="B149" s="448" t="s">
        <v>291</v>
      </c>
      <c r="C149" s="337" t="s">
        <v>7</v>
      </c>
      <c r="D149" s="338">
        <v>9</v>
      </c>
      <c r="E149" s="282"/>
      <c r="F149" s="13">
        <f t="shared" si="9"/>
        <v>0</v>
      </c>
    </row>
    <row r="150" spans="1:8" s="2" customFormat="1" x14ac:dyDescent="0.3">
      <c r="A150" s="446"/>
      <c r="B150" s="449" t="s">
        <v>95</v>
      </c>
      <c r="C150" s="337" t="s">
        <v>7</v>
      </c>
      <c r="D150" s="338">
        <v>2</v>
      </c>
      <c r="E150" s="282"/>
      <c r="F150" s="13">
        <f t="shared" si="9"/>
        <v>0</v>
      </c>
    </row>
    <row r="151" spans="1:8" s="2" customFormat="1" ht="69" x14ac:dyDescent="0.3">
      <c r="A151" s="446" t="s">
        <v>139</v>
      </c>
      <c r="B151" s="336" t="s">
        <v>45</v>
      </c>
      <c r="C151" s="337"/>
      <c r="D151" s="338"/>
      <c r="E151" s="282"/>
      <c r="F151" s="13">
        <f t="shared" si="9"/>
        <v>0</v>
      </c>
    </row>
    <row r="152" spans="1:8" s="2" customFormat="1" ht="15" customHeight="1" x14ac:dyDescent="0.3">
      <c r="A152" s="446"/>
      <c r="B152" s="336" t="s">
        <v>91</v>
      </c>
      <c r="C152" s="337" t="s">
        <v>7</v>
      </c>
      <c r="D152" s="338">
        <v>2</v>
      </c>
      <c r="E152" s="282"/>
      <c r="F152" s="13">
        <f t="shared" si="9"/>
        <v>0</v>
      </c>
    </row>
    <row r="153" spans="1:8" s="2" customFormat="1" ht="15" customHeight="1" x14ac:dyDescent="0.3">
      <c r="A153" s="446"/>
      <c r="B153" s="336" t="s">
        <v>46</v>
      </c>
      <c r="C153" s="337" t="s">
        <v>7</v>
      </c>
      <c r="D153" s="338">
        <v>1</v>
      </c>
      <c r="E153" s="282"/>
      <c r="F153" s="13">
        <f t="shared" si="9"/>
        <v>0</v>
      </c>
    </row>
    <row r="154" spans="1:8" s="2" customFormat="1" ht="15" thickBot="1" x14ac:dyDescent="0.35">
      <c r="A154" s="450"/>
      <c r="B154" s="372"/>
      <c r="C154" s="451"/>
      <c r="D154" s="452"/>
      <c r="E154" s="283"/>
      <c r="F154" s="24"/>
    </row>
    <row r="155" spans="1:8" s="5" customFormat="1" ht="18.75" customHeight="1" thickBot="1" x14ac:dyDescent="0.35">
      <c r="A155" s="361" t="s">
        <v>68</v>
      </c>
      <c r="B155" s="354" t="s">
        <v>284</v>
      </c>
      <c r="C155" s="355"/>
      <c r="D155" s="362"/>
      <c r="E155" s="47"/>
      <c r="F155" s="1">
        <f>SUM(F143:F154)</f>
        <v>0</v>
      </c>
    </row>
    <row r="156" spans="1:8" s="5" customFormat="1" ht="18.75" customHeight="1" thickBot="1" x14ac:dyDescent="0.35">
      <c r="A156" s="375"/>
      <c r="B156" s="392"/>
      <c r="C156" s="393"/>
      <c r="D156" s="394"/>
      <c r="E156" s="48"/>
      <c r="F156" s="6"/>
    </row>
    <row r="157" spans="1:8" s="5" customFormat="1" ht="18.75" customHeight="1" thickBot="1" x14ac:dyDescent="0.35">
      <c r="A157" s="361" t="s">
        <v>69</v>
      </c>
      <c r="B157" s="354" t="s">
        <v>42</v>
      </c>
      <c r="C157" s="355"/>
      <c r="D157" s="362"/>
      <c r="E157" s="47"/>
      <c r="F157" s="1"/>
    </row>
    <row r="158" spans="1:8" s="2" customFormat="1" ht="110.4" x14ac:dyDescent="0.3">
      <c r="A158" s="431" t="s">
        <v>136</v>
      </c>
      <c r="B158" s="426" t="s">
        <v>43</v>
      </c>
      <c r="C158" s="427" t="s">
        <v>7</v>
      </c>
      <c r="D158" s="428">
        <v>11</v>
      </c>
      <c r="E158" s="21"/>
      <c r="F158" s="224">
        <f>D158*E158</f>
        <v>0</v>
      </c>
    </row>
    <row r="159" spans="1:8" s="2" customFormat="1" ht="41.4" x14ac:dyDescent="0.3">
      <c r="A159" s="335" t="s">
        <v>137</v>
      </c>
      <c r="B159" s="336" t="s">
        <v>44</v>
      </c>
      <c r="C159" s="337" t="s">
        <v>7</v>
      </c>
      <c r="D159" s="338">
        <v>1</v>
      </c>
      <c r="E159" s="23"/>
      <c r="F159" s="13">
        <f t="shared" ref="F159:F166" si="10">D159*E159</f>
        <v>0</v>
      </c>
    </row>
    <row r="160" spans="1:8" s="2" customFormat="1" ht="55.2" x14ac:dyDescent="0.3">
      <c r="A160" s="446" t="s">
        <v>138</v>
      </c>
      <c r="B160" s="447" t="s">
        <v>293</v>
      </c>
      <c r="C160" s="337"/>
      <c r="D160" s="338"/>
      <c r="E160" s="23"/>
      <c r="F160" s="13">
        <f t="shared" si="10"/>
        <v>0</v>
      </c>
    </row>
    <row r="161" spans="1:6" s="2" customFormat="1" x14ac:dyDescent="0.3">
      <c r="A161" s="446"/>
      <c r="B161" s="448" t="s">
        <v>294</v>
      </c>
      <c r="C161" s="337" t="s">
        <v>7</v>
      </c>
      <c r="D161" s="338">
        <v>2</v>
      </c>
      <c r="E161" s="23"/>
      <c r="F161" s="13">
        <f t="shared" si="10"/>
        <v>0</v>
      </c>
    </row>
    <row r="162" spans="1:6" s="2" customFormat="1" ht="55.2" x14ac:dyDescent="0.3">
      <c r="A162" s="335" t="s">
        <v>139</v>
      </c>
      <c r="B162" s="336" t="s">
        <v>295</v>
      </c>
      <c r="C162" s="337" t="s">
        <v>7</v>
      </c>
      <c r="D162" s="338">
        <v>1</v>
      </c>
      <c r="E162" s="23"/>
      <c r="F162" s="13">
        <f t="shared" si="10"/>
        <v>0</v>
      </c>
    </row>
    <row r="163" spans="1:6" s="2" customFormat="1" ht="27.6" x14ac:dyDescent="0.3">
      <c r="A163" s="339" t="s">
        <v>142</v>
      </c>
      <c r="B163" s="453" t="s">
        <v>66</v>
      </c>
      <c r="C163" s="337"/>
      <c r="D163" s="338"/>
      <c r="E163" s="23"/>
      <c r="F163" s="13">
        <f t="shared" si="10"/>
        <v>0</v>
      </c>
    </row>
    <row r="164" spans="1:6" s="2" customFormat="1" x14ac:dyDescent="0.3">
      <c r="A164" s="340"/>
      <c r="B164" s="453" t="s">
        <v>64</v>
      </c>
      <c r="C164" s="337" t="s">
        <v>7</v>
      </c>
      <c r="D164" s="338">
        <v>4</v>
      </c>
      <c r="E164" s="23"/>
      <c r="F164" s="13">
        <f t="shared" si="10"/>
        <v>0</v>
      </c>
    </row>
    <row r="165" spans="1:6" s="2" customFormat="1" x14ac:dyDescent="0.3">
      <c r="A165" s="341"/>
      <c r="B165" s="336" t="s">
        <v>65</v>
      </c>
      <c r="C165" s="337" t="s">
        <v>7</v>
      </c>
      <c r="D165" s="338">
        <v>4</v>
      </c>
      <c r="E165" s="23"/>
      <c r="F165" s="13">
        <f t="shared" si="10"/>
        <v>0</v>
      </c>
    </row>
    <row r="166" spans="1:6" s="2" customFormat="1" ht="42" thickBot="1" x14ac:dyDescent="0.35">
      <c r="A166" s="450" t="s">
        <v>183</v>
      </c>
      <c r="B166" s="454" t="s">
        <v>255</v>
      </c>
      <c r="C166" s="455" t="s">
        <v>47</v>
      </c>
      <c r="D166" s="374">
        <v>1</v>
      </c>
      <c r="E166" s="23"/>
      <c r="F166" s="13">
        <f t="shared" si="10"/>
        <v>0</v>
      </c>
    </row>
    <row r="167" spans="1:6" s="5" customFormat="1" ht="18.75" customHeight="1" thickBot="1" x14ac:dyDescent="0.35">
      <c r="A167" s="361" t="s">
        <v>69</v>
      </c>
      <c r="B167" s="354" t="s">
        <v>48</v>
      </c>
      <c r="C167" s="456"/>
      <c r="D167" s="362"/>
      <c r="E167" s="47"/>
      <c r="F167" s="1">
        <f>SUM(F158:F166)</f>
        <v>0</v>
      </c>
    </row>
    <row r="168" spans="1:6" ht="15" thickBot="1" x14ac:dyDescent="0.35">
      <c r="A168" s="457"/>
      <c r="B168" s="458"/>
      <c r="C168" s="459"/>
      <c r="D168" s="460"/>
      <c r="E168" s="31"/>
      <c r="F168" s="225"/>
    </row>
    <row r="169" spans="1:6" s="5" customFormat="1" ht="18.75" customHeight="1" thickBot="1" x14ac:dyDescent="0.35">
      <c r="A169" s="361" t="s">
        <v>324</v>
      </c>
      <c r="B169" s="354" t="s">
        <v>296</v>
      </c>
      <c r="C169" s="355"/>
      <c r="D169" s="362"/>
      <c r="E169" s="47"/>
      <c r="F169" s="1"/>
    </row>
    <row r="170" spans="1:6" s="2" customFormat="1" ht="82.8" x14ac:dyDescent="0.3">
      <c r="A170" s="440" t="s">
        <v>136</v>
      </c>
      <c r="B170" s="461" t="s">
        <v>304</v>
      </c>
      <c r="C170" s="462" t="s">
        <v>303</v>
      </c>
      <c r="D170" s="463">
        <v>60</v>
      </c>
      <c r="E170" s="285"/>
      <c r="F170" s="286">
        <f t="shared" ref="F170:F190" si="11">D170*E170</f>
        <v>0</v>
      </c>
    </row>
    <row r="171" spans="1:6" s="2" customFormat="1" ht="58.2" x14ac:dyDescent="0.3">
      <c r="A171" s="380" t="s">
        <v>137</v>
      </c>
      <c r="B171" s="464" t="s">
        <v>305</v>
      </c>
      <c r="C171" s="342" t="s">
        <v>10</v>
      </c>
      <c r="D171" s="429">
        <v>150</v>
      </c>
      <c r="E171" s="282"/>
      <c r="F171" s="13">
        <f t="shared" si="11"/>
        <v>0</v>
      </c>
    </row>
    <row r="172" spans="1:6" s="2" customFormat="1" ht="185.25" customHeight="1" x14ac:dyDescent="0.3">
      <c r="A172" s="380" t="s">
        <v>138</v>
      </c>
      <c r="B172" s="465" t="s">
        <v>306</v>
      </c>
      <c r="C172" s="466" t="s">
        <v>192</v>
      </c>
      <c r="D172" s="467">
        <v>200</v>
      </c>
      <c r="E172" s="287"/>
      <c r="F172" s="267">
        <f t="shared" si="11"/>
        <v>0</v>
      </c>
    </row>
    <row r="173" spans="1:6" s="2" customFormat="1" ht="41.4" x14ac:dyDescent="0.3">
      <c r="A173" s="380" t="s">
        <v>139</v>
      </c>
      <c r="B173" s="464" t="s">
        <v>301</v>
      </c>
      <c r="C173" s="342" t="s">
        <v>10</v>
      </c>
      <c r="D173" s="429">
        <v>150</v>
      </c>
      <c r="E173" s="282"/>
      <c r="F173" s="13">
        <f t="shared" si="11"/>
        <v>0</v>
      </c>
    </row>
    <row r="174" spans="1:6" s="2" customFormat="1" ht="41.4" x14ac:dyDescent="0.3">
      <c r="A174" s="410" t="s">
        <v>142</v>
      </c>
      <c r="B174" s="464" t="s">
        <v>302</v>
      </c>
      <c r="C174" s="342" t="s">
        <v>10</v>
      </c>
      <c r="D174" s="429">
        <v>6</v>
      </c>
      <c r="E174" s="282"/>
      <c r="F174" s="13">
        <f t="shared" si="11"/>
        <v>0</v>
      </c>
    </row>
    <row r="175" spans="1:6" s="2" customFormat="1" x14ac:dyDescent="0.3">
      <c r="A175" s="380"/>
      <c r="B175" s="468" t="s">
        <v>326</v>
      </c>
      <c r="C175" s="342"/>
      <c r="D175" s="429"/>
      <c r="E175" s="282"/>
      <c r="F175" s="13">
        <f t="shared" si="11"/>
        <v>0</v>
      </c>
    </row>
    <row r="176" spans="1:6" s="2" customFormat="1" ht="42" x14ac:dyDescent="0.3">
      <c r="A176" s="380" t="s">
        <v>183</v>
      </c>
      <c r="B176" s="469" t="s">
        <v>317</v>
      </c>
      <c r="C176" s="342" t="s">
        <v>7</v>
      </c>
      <c r="D176" s="429">
        <v>20</v>
      </c>
      <c r="E176" s="282"/>
      <c r="F176" s="13">
        <f t="shared" si="11"/>
        <v>0</v>
      </c>
    </row>
    <row r="177" spans="1:6" s="2" customFormat="1" ht="42" x14ac:dyDescent="0.3">
      <c r="A177" s="380" t="s">
        <v>478</v>
      </c>
      <c r="B177" s="469" t="s">
        <v>318</v>
      </c>
      <c r="C177" s="342" t="s">
        <v>7</v>
      </c>
      <c r="D177" s="429">
        <v>20</v>
      </c>
      <c r="E177" s="282"/>
      <c r="F177" s="13">
        <f t="shared" si="11"/>
        <v>0</v>
      </c>
    </row>
    <row r="178" spans="1:6" s="2" customFormat="1" ht="69" x14ac:dyDescent="0.3">
      <c r="A178" s="380" t="s">
        <v>479</v>
      </c>
      <c r="B178" s="336" t="s">
        <v>315</v>
      </c>
      <c r="C178" s="470" t="s">
        <v>118</v>
      </c>
      <c r="D178" s="429">
        <v>30</v>
      </c>
      <c r="E178" s="282"/>
      <c r="F178" s="13">
        <f t="shared" si="11"/>
        <v>0</v>
      </c>
    </row>
    <row r="179" spans="1:6" s="2" customFormat="1" ht="55.2" x14ac:dyDescent="0.3">
      <c r="A179" s="442" t="s">
        <v>491</v>
      </c>
      <c r="B179" s="471" t="s">
        <v>229</v>
      </c>
      <c r="C179" s="472"/>
      <c r="D179" s="467"/>
      <c r="E179" s="287"/>
      <c r="F179" s="267">
        <f t="shared" si="11"/>
        <v>0</v>
      </c>
    </row>
    <row r="180" spans="1:6" s="2" customFormat="1" x14ac:dyDescent="0.3">
      <c r="A180" s="442"/>
      <c r="B180" s="473" t="s">
        <v>307</v>
      </c>
      <c r="C180" s="474" t="s">
        <v>7</v>
      </c>
      <c r="D180" s="429">
        <v>20</v>
      </c>
      <c r="E180" s="282"/>
      <c r="F180" s="13">
        <f t="shared" si="11"/>
        <v>0</v>
      </c>
    </row>
    <row r="181" spans="1:6" s="2" customFormat="1" x14ac:dyDescent="0.3">
      <c r="A181" s="442"/>
      <c r="B181" s="473" t="s">
        <v>308</v>
      </c>
      <c r="C181" s="474" t="s">
        <v>7</v>
      </c>
      <c r="D181" s="429">
        <v>15</v>
      </c>
      <c r="E181" s="282"/>
      <c r="F181" s="13">
        <f t="shared" si="11"/>
        <v>0</v>
      </c>
    </row>
    <row r="182" spans="1:6" s="2" customFormat="1" x14ac:dyDescent="0.3">
      <c r="A182" s="442"/>
      <c r="B182" s="473" t="s">
        <v>309</v>
      </c>
      <c r="C182" s="474" t="s">
        <v>7</v>
      </c>
      <c r="D182" s="429">
        <v>7</v>
      </c>
      <c r="E182" s="282"/>
      <c r="F182" s="13">
        <f t="shared" si="11"/>
        <v>0</v>
      </c>
    </row>
    <row r="183" spans="1:6" s="2" customFormat="1" x14ac:dyDescent="0.3">
      <c r="A183" s="442"/>
      <c r="B183" s="473" t="s">
        <v>310</v>
      </c>
      <c r="C183" s="474" t="s">
        <v>7</v>
      </c>
      <c r="D183" s="429">
        <v>30</v>
      </c>
      <c r="E183" s="282"/>
      <c r="F183" s="13">
        <f t="shared" si="11"/>
        <v>0</v>
      </c>
    </row>
    <row r="184" spans="1:6" s="2" customFormat="1" x14ac:dyDescent="0.3">
      <c r="A184" s="442"/>
      <c r="B184" s="473" t="s">
        <v>311</v>
      </c>
      <c r="C184" s="474" t="s">
        <v>7</v>
      </c>
      <c r="D184" s="429">
        <v>30</v>
      </c>
      <c r="E184" s="282"/>
      <c r="F184" s="13">
        <f t="shared" si="11"/>
        <v>0</v>
      </c>
    </row>
    <row r="185" spans="1:6" s="2" customFormat="1" x14ac:dyDescent="0.3">
      <c r="A185" s="442"/>
      <c r="B185" s="473" t="s">
        <v>312</v>
      </c>
      <c r="C185" s="474" t="s">
        <v>7</v>
      </c>
      <c r="D185" s="429">
        <v>30</v>
      </c>
      <c r="E185" s="282"/>
      <c r="F185" s="13">
        <f t="shared" si="11"/>
        <v>0</v>
      </c>
    </row>
    <row r="186" spans="1:6" s="2" customFormat="1" x14ac:dyDescent="0.3">
      <c r="A186" s="442"/>
      <c r="B186" s="473" t="s">
        <v>313</v>
      </c>
      <c r="C186" s="474" t="s">
        <v>7</v>
      </c>
      <c r="D186" s="429">
        <v>10</v>
      </c>
      <c r="E186" s="282"/>
      <c r="F186" s="13">
        <f t="shared" si="11"/>
        <v>0</v>
      </c>
    </row>
    <row r="187" spans="1:6" s="2" customFormat="1" x14ac:dyDescent="0.3">
      <c r="A187" s="442"/>
      <c r="B187" s="473" t="s">
        <v>314</v>
      </c>
      <c r="C187" s="474" t="s">
        <v>7</v>
      </c>
      <c r="D187" s="429">
        <v>10</v>
      </c>
      <c r="E187" s="282"/>
      <c r="F187" s="13">
        <f t="shared" si="11"/>
        <v>0</v>
      </c>
    </row>
    <row r="188" spans="1:6" s="2" customFormat="1" ht="193.8" x14ac:dyDescent="0.3">
      <c r="A188" s="410"/>
      <c r="B188" s="475" t="s">
        <v>319</v>
      </c>
      <c r="C188" s="472"/>
      <c r="D188" s="467"/>
      <c r="E188" s="287"/>
      <c r="F188" s="267">
        <f t="shared" si="11"/>
        <v>0</v>
      </c>
    </row>
    <row r="189" spans="1:6" s="2" customFormat="1" ht="55.8" x14ac:dyDescent="0.3">
      <c r="A189" s="380" t="s">
        <v>490</v>
      </c>
      <c r="B189" s="469" t="s">
        <v>320</v>
      </c>
      <c r="C189" s="476" t="s">
        <v>10</v>
      </c>
      <c r="D189" s="429">
        <v>80</v>
      </c>
      <c r="E189" s="282"/>
      <c r="F189" s="13">
        <f t="shared" si="11"/>
        <v>0</v>
      </c>
    </row>
    <row r="190" spans="1:6" s="2" customFormat="1" ht="279.60000000000002" customHeight="1" thickBot="1" x14ac:dyDescent="0.35">
      <c r="A190" s="450" t="s">
        <v>489</v>
      </c>
      <c r="B190" s="454" t="s">
        <v>316</v>
      </c>
      <c r="C190" s="434" t="s">
        <v>16</v>
      </c>
      <c r="D190" s="438">
        <v>600</v>
      </c>
      <c r="E190" s="288"/>
      <c r="F190" s="284">
        <f t="shared" si="11"/>
        <v>0</v>
      </c>
    </row>
    <row r="191" spans="1:6" s="5" customFormat="1" ht="18.75" customHeight="1" thickBot="1" x14ac:dyDescent="0.35">
      <c r="A191" s="361" t="s">
        <v>324</v>
      </c>
      <c r="B191" s="354" t="s">
        <v>321</v>
      </c>
      <c r="C191" s="355"/>
      <c r="D191" s="362"/>
      <c r="E191" s="47"/>
      <c r="F191" s="1">
        <f>SUM(F178:F190)</f>
        <v>0</v>
      </c>
    </row>
    <row r="192" spans="1:6" s="2" customFormat="1" x14ac:dyDescent="0.3">
      <c r="A192" s="457"/>
      <c r="B192" s="477"/>
      <c r="C192" s="478"/>
      <c r="D192" s="479"/>
      <c r="E192" s="62"/>
      <c r="F192" s="55"/>
    </row>
    <row r="193" spans="1:6" s="2" customFormat="1" x14ac:dyDescent="0.3">
      <c r="A193" s="457"/>
      <c r="B193" s="477"/>
      <c r="C193" s="478"/>
      <c r="D193" s="479"/>
      <c r="E193" s="62"/>
      <c r="F193" s="55"/>
    </row>
    <row r="194" spans="1:6" s="2" customFormat="1" x14ac:dyDescent="0.3">
      <c r="A194" s="457"/>
      <c r="B194" s="477"/>
      <c r="C194" s="478"/>
      <c r="D194" s="479"/>
      <c r="E194" s="62"/>
      <c r="F194" s="55"/>
    </row>
    <row r="195" spans="1:6" x14ac:dyDescent="0.3">
      <c r="A195" s="480"/>
      <c r="B195" s="481"/>
      <c r="C195" s="459"/>
      <c r="D195" s="479"/>
      <c r="E195" s="31"/>
    </row>
    <row r="196" spans="1:6" ht="17.25" customHeight="1" x14ac:dyDescent="0.3">
      <c r="A196" s="482"/>
      <c r="B196" s="483" t="s">
        <v>98</v>
      </c>
      <c r="C196" s="484"/>
      <c r="D196" s="485"/>
      <c r="E196" s="237"/>
      <c r="F196" s="239"/>
    </row>
    <row r="197" spans="1:6" ht="17.25" customHeight="1" x14ac:dyDescent="0.3">
      <c r="A197" s="482" t="s">
        <v>4</v>
      </c>
      <c r="B197" s="483" t="s">
        <v>5</v>
      </c>
      <c r="C197" s="484"/>
      <c r="D197" s="485"/>
      <c r="E197" s="237"/>
      <c r="F197" s="9">
        <f>F37</f>
        <v>0</v>
      </c>
    </row>
    <row r="198" spans="1:6" ht="17.25" customHeight="1" x14ac:dyDescent="0.3">
      <c r="A198" s="482" t="s">
        <v>12</v>
      </c>
      <c r="B198" s="483" t="s">
        <v>13</v>
      </c>
      <c r="C198" s="486"/>
      <c r="D198" s="487"/>
      <c r="E198" s="36"/>
      <c r="F198" s="10">
        <f>F56</f>
        <v>0</v>
      </c>
    </row>
    <row r="199" spans="1:6" ht="17.25" customHeight="1" x14ac:dyDescent="0.3">
      <c r="A199" s="482" t="s">
        <v>18</v>
      </c>
      <c r="B199" s="483" t="s">
        <v>49</v>
      </c>
      <c r="C199" s="486"/>
      <c r="D199" s="487"/>
      <c r="E199" s="36"/>
      <c r="F199" s="10">
        <f>F64</f>
        <v>0</v>
      </c>
    </row>
    <row r="200" spans="1:6" ht="17.25" customHeight="1" x14ac:dyDescent="0.3">
      <c r="A200" s="482" t="s">
        <v>22</v>
      </c>
      <c r="B200" s="483" t="s">
        <v>70</v>
      </c>
      <c r="C200" s="486"/>
      <c r="D200" s="487"/>
      <c r="E200" s="36"/>
      <c r="F200" s="10">
        <f>F76</f>
        <v>0</v>
      </c>
    </row>
    <row r="201" spans="1:6" ht="17.25" customHeight="1" x14ac:dyDescent="0.3">
      <c r="A201" s="482" t="s">
        <v>25</v>
      </c>
      <c r="B201" s="483" t="s">
        <v>59</v>
      </c>
      <c r="C201" s="486"/>
      <c r="D201" s="487"/>
      <c r="E201" s="36"/>
      <c r="F201" s="10">
        <f>F94</f>
        <v>0</v>
      </c>
    </row>
    <row r="202" spans="1:6" ht="17.25" customHeight="1" x14ac:dyDescent="0.3">
      <c r="A202" s="482" t="s">
        <v>28</v>
      </c>
      <c r="B202" s="483" t="s">
        <v>50</v>
      </c>
      <c r="C202" s="486"/>
      <c r="D202" s="487"/>
      <c r="E202" s="36"/>
      <c r="F202" s="10">
        <f>F112</f>
        <v>0</v>
      </c>
    </row>
    <row r="203" spans="1:6" ht="17.25" customHeight="1" x14ac:dyDescent="0.3">
      <c r="A203" s="482" t="s">
        <v>31</v>
      </c>
      <c r="B203" s="483" t="s">
        <v>26</v>
      </c>
      <c r="C203" s="486"/>
      <c r="D203" s="487"/>
      <c r="E203" s="36"/>
      <c r="F203" s="10">
        <f>F120</f>
        <v>0</v>
      </c>
    </row>
    <row r="204" spans="1:6" ht="17.25" customHeight="1" x14ac:dyDescent="0.3">
      <c r="A204" s="482" t="s">
        <v>36</v>
      </c>
      <c r="B204" s="483" t="s">
        <v>29</v>
      </c>
      <c r="C204" s="488"/>
      <c r="D204" s="488"/>
      <c r="E204" s="226"/>
      <c r="F204" s="10">
        <f>F127</f>
        <v>0</v>
      </c>
    </row>
    <row r="205" spans="1:6" ht="17.25" customHeight="1" x14ac:dyDescent="0.3">
      <c r="A205" s="482" t="s">
        <v>40</v>
      </c>
      <c r="B205" s="483" t="s">
        <v>32</v>
      </c>
      <c r="C205" s="486"/>
      <c r="D205" s="487"/>
      <c r="E205" s="36"/>
      <c r="F205" s="10">
        <f>F133</f>
        <v>0</v>
      </c>
    </row>
    <row r="206" spans="1:6" ht="17.25" customHeight="1" x14ac:dyDescent="0.3">
      <c r="A206" s="482" t="s">
        <v>41</v>
      </c>
      <c r="B206" s="483" t="s">
        <v>102</v>
      </c>
      <c r="C206" s="486"/>
      <c r="D206" s="487"/>
      <c r="E206" s="36"/>
      <c r="F206" s="10">
        <f>F138</f>
        <v>0</v>
      </c>
    </row>
    <row r="207" spans="1:6" ht="17.25" customHeight="1" x14ac:dyDescent="0.3">
      <c r="A207" s="482" t="s">
        <v>68</v>
      </c>
      <c r="B207" s="483" t="s">
        <v>254</v>
      </c>
      <c r="C207" s="486"/>
      <c r="D207" s="487"/>
      <c r="E207" s="36"/>
      <c r="F207" s="10">
        <f>F155</f>
        <v>0</v>
      </c>
    </row>
    <row r="208" spans="1:6" ht="17.25" customHeight="1" x14ac:dyDescent="0.3">
      <c r="A208" s="482" t="s">
        <v>69</v>
      </c>
      <c r="B208" s="483" t="s">
        <v>42</v>
      </c>
      <c r="C208" s="486"/>
      <c r="D208" s="487"/>
      <c r="E208" s="36"/>
      <c r="F208" s="10">
        <f>F167</f>
        <v>0</v>
      </c>
    </row>
    <row r="209" spans="1:7" ht="17.25" customHeight="1" x14ac:dyDescent="0.3">
      <c r="A209" s="482" t="s">
        <v>324</v>
      </c>
      <c r="B209" s="483" t="s">
        <v>325</v>
      </c>
      <c r="C209" s="486"/>
      <c r="D209" s="487"/>
      <c r="E209" s="36"/>
      <c r="F209" s="10">
        <f>F191</f>
        <v>0</v>
      </c>
    </row>
    <row r="210" spans="1:7" ht="17.25" customHeight="1" x14ac:dyDescent="0.3">
      <c r="A210" s="482"/>
      <c r="B210" s="489" t="s">
        <v>492</v>
      </c>
      <c r="C210" s="486"/>
      <c r="D210" s="487"/>
      <c r="E210" s="36"/>
      <c r="F210" s="10">
        <f>SUM(F197:F209)</f>
        <v>0</v>
      </c>
    </row>
    <row r="211" spans="1:7" x14ac:dyDescent="0.3">
      <c r="A211" s="457"/>
      <c r="B211" s="458"/>
      <c r="C211" s="459"/>
      <c r="D211" s="479"/>
      <c r="F211" s="225"/>
    </row>
    <row r="212" spans="1:7" x14ac:dyDescent="0.3">
      <c r="A212" s="457"/>
      <c r="B212" s="458"/>
      <c r="C212" s="459"/>
      <c r="D212" s="479"/>
      <c r="F212" s="225"/>
    </row>
    <row r="213" spans="1:7" ht="15" thickBot="1" x14ac:dyDescent="0.35">
      <c r="A213" s="457"/>
      <c r="B213" s="458"/>
      <c r="C213" s="459"/>
      <c r="D213" s="490"/>
      <c r="E213" s="229"/>
      <c r="F213" s="225"/>
    </row>
    <row r="214" spans="1:7" s="34" customFormat="1" ht="25.5" customHeight="1" thickBot="1" x14ac:dyDescent="0.35">
      <c r="A214" s="491" t="s">
        <v>99</v>
      </c>
      <c r="B214" s="492"/>
      <c r="C214" s="492"/>
      <c r="D214" s="493"/>
      <c r="E214" s="238"/>
      <c r="F214" s="227"/>
      <c r="G214" s="240"/>
    </row>
    <row r="215" spans="1:7" s="5" customFormat="1" x14ac:dyDescent="0.3">
      <c r="A215" s="431" t="s">
        <v>40</v>
      </c>
      <c r="B215" s="494" t="s">
        <v>107</v>
      </c>
      <c r="C215" s="408"/>
      <c r="D215" s="366"/>
      <c r="E215" s="289"/>
      <c r="F215" s="7"/>
    </row>
    <row r="216" spans="1:7" s="5" customFormat="1" ht="41.4" x14ac:dyDescent="0.3">
      <c r="A216" s="335" t="s">
        <v>136</v>
      </c>
      <c r="B216" s="495" t="s">
        <v>212</v>
      </c>
      <c r="C216" s="496" t="s">
        <v>213</v>
      </c>
      <c r="D216" s="497">
        <v>10</v>
      </c>
      <c r="E216" s="290"/>
      <c r="F216" s="56"/>
    </row>
    <row r="217" spans="1:7" s="2" customFormat="1" ht="27.6" x14ac:dyDescent="0.3">
      <c r="A217" s="339" t="s">
        <v>137</v>
      </c>
      <c r="B217" s="495" t="s">
        <v>104</v>
      </c>
      <c r="C217" s="337"/>
      <c r="D217" s="338"/>
      <c r="E217" s="282"/>
      <c r="F217" s="13"/>
    </row>
    <row r="218" spans="1:7" s="2" customFormat="1" x14ac:dyDescent="0.3">
      <c r="A218" s="340"/>
      <c r="B218" s="495" t="s">
        <v>105</v>
      </c>
      <c r="C218" s="337" t="s">
        <v>7</v>
      </c>
      <c r="D218" s="338">
        <v>4</v>
      </c>
      <c r="E218" s="64"/>
      <c r="F218" s="13">
        <f t="shared" ref="F218:F262" si="12">D218*E218</f>
        <v>0</v>
      </c>
    </row>
    <row r="219" spans="1:7" s="2" customFormat="1" x14ac:dyDescent="0.3">
      <c r="A219" s="340"/>
      <c r="B219" s="495" t="s">
        <v>106</v>
      </c>
      <c r="C219" s="337" t="s">
        <v>7</v>
      </c>
      <c r="D219" s="338">
        <v>3</v>
      </c>
      <c r="E219" s="64"/>
      <c r="F219" s="13">
        <f t="shared" si="12"/>
        <v>0</v>
      </c>
    </row>
    <row r="220" spans="1:7" s="2" customFormat="1" x14ac:dyDescent="0.3">
      <c r="A220" s="340"/>
      <c r="B220" s="495" t="s">
        <v>108</v>
      </c>
      <c r="C220" s="337" t="s">
        <v>7</v>
      </c>
      <c r="D220" s="338">
        <v>1</v>
      </c>
      <c r="E220" s="64"/>
      <c r="F220" s="13">
        <f t="shared" si="12"/>
        <v>0</v>
      </c>
    </row>
    <row r="221" spans="1:7" s="2" customFormat="1" x14ac:dyDescent="0.3">
      <c r="A221" s="341"/>
      <c r="B221" s="495" t="s">
        <v>109</v>
      </c>
      <c r="C221" s="337" t="s">
        <v>7</v>
      </c>
      <c r="D221" s="338">
        <v>3</v>
      </c>
      <c r="E221" s="64"/>
      <c r="F221" s="13">
        <f t="shared" si="12"/>
        <v>0</v>
      </c>
    </row>
    <row r="222" spans="1:7" s="2" customFormat="1" ht="69" x14ac:dyDescent="0.3">
      <c r="A222" s="339" t="s">
        <v>138</v>
      </c>
      <c r="B222" s="498" t="s">
        <v>110</v>
      </c>
      <c r="C222" s="499"/>
      <c r="D222" s="338"/>
      <c r="E222" s="64"/>
      <c r="F222" s="13"/>
    </row>
    <row r="223" spans="1:7" s="2" customFormat="1" x14ac:dyDescent="0.3">
      <c r="A223" s="340"/>
      <c r="B223" s="498" t="s">
        <v>111</v>
      </c>
      <c r="C223" s="499" t="s">
        <v>112</v>
      </c>
      <c r="D223" s="338">
        <v>2</v>
      </c>
      <c r="E223" s="64"/>
      <c r="F223" s="13">
        <f t="shared" si="12"/>
        <v>0</v>
      </c>
    </row>
    <row r="224" spans="1:7" s="2" customFormat="1" x14ac:dyDescent="0.3">
      <c r="A224" s="340"/>
      <c r="B224" s="498" t="s">
        <v>113</v>
      </c>
      <c r="C224" s="499" t="s">
        <v>7</v>
      </c>
      <c r="D224" s="338">
        <v>2</v>
      </c>
      <c r="E224" s="64"/>
      <c r="F224" s="13">
        <f t="shared" si="12"/>
        <v>0</v>
      </c>
    </row>
    <row r="225" spans="1:6" s="2" customFormat="1" x14ac:dyDescent="0.3">
      <c r="A225" s="341"/>
      <c r="B225" s="498" t="s">
        <v>114</v>
      </c>
      <c r="C225" s="499" t="s">
        <v>7</v>
      </c>
      <c r="D225" s="338">
        <v>2</v>
      </c>
      <c r="E225" s="64"/>
      <c r="F225" s="13">
        <f t="shared" si="12"/>
        <v>0</v>
      </c>
    </row>
    <row r="226" spans="1:6" ht="82.8" x14ac:dyDescent="0.3">
      <c r="A226" s="367" t="s">
        <v>139</v>
      </c>
      <c r="B226" s="495" t="s">
        <v>214</v>
      </c>
      <c r="C226" s="347" t="s">
        <v>75</v>
      </c>
      <c r="D226" s="338">
        <v>40</v>
      </c>
      <c r="E226" s="64"/>
      <c r="F226" s="13">
        <f t="shared" si="12"/>
        <v>0</v>
      </c>
    </row>
    <row r="227" spans="1:6" ht="45.75" customHeight="1" x14ac:dyDescent="0.3">
      <c r="A227" s="335" t="s">
        <v>142</v>
      </c>
      <c r="B227" s="495" t="s">
        <v>140</v>
      </c>
      <c r="C227" s="499" t="s">
        <v>7</v>
      </c>
      <c r="D227" s="338">
        <v>3</v>
      </c>
      <c r="E227" s="64"/>
      <c r="F227" s="13">
        <f t="shared" si="12"/>
        <v>0</v>
      </c>
    </row>
    <row r="228" spans="1:6" ht="51" customHeight="1" x14ac:dyDescent="0.3">
      <c r="A228" s="335" t="s">
        <v>183</v>
      </c>
      <c r="B228" s="495" t="s">
        <v>115</v>
      </c>
      <c r="C228" s="499" t="s">
        <v>179</v>
      </c>
      <c r="D228" s="338">
        <v>14</v>
      </c>
      <c r="E228" s="64"/>
      <c r="F228" s="13">
        <f t="shared" si="12"/>
        <v>0</v>
      </c>
    </row>
    <row r="229" spans="1:6" s="5" customFormat="1" x14ac:dyDescent="0.3">
      <c r="A229" s="335" t="s">
        <v>141</v>
      </c>
      <c r="B229" s="500" t="s">
        <v>116</v>
      </c>
      <c r="C229" s="501"/>
      <c r="D229" s="502"/>
      <c r="E229" s="64"/>
      <c r="F229" s="13"/>
    </row>
    <row r="230" spans="1:6" s="5" customFormat="1" ht="69" x14ac:dyDescent="0.3">
      <c r="A230" s="339" t="s">
        <v>136</v>
      </c>
      <c r="B230" s="495" t="s">
        <v>215</v>
      </c>
      <c r="C230" s="495"/>
      <c r="D230" s="503"/>
      <c r="E230" s="64"/>
      <c r="F230" s="13"/>
    </row>
    <row r="231" spans="1:6" s="5" customFormat="1" ht="55.2" x14ac:dyDescent="0.3">
      <c r="A231" s="340"/>
      <c r="B231" s="495" t="s">
        <v>216</v>
      </c>
      <c r="C231" s="496" t="s">
        <v>7</v>
      </c>
      <c r="D231" s="504">
        <v>1</v>
      </c>
      <c r="E231" s="64"/>
      <c r="F231" s="13"/>
    </row>
    <row r="232" spans="1:6" s="5" customFormat="1" ht="55.2" x14ac:dyDescent="0.3">
      <c r="A232" s="340"/>
      <c r="B232" s="495" t="s">
        <v>217</v>
      </c>
      <c r="C232" s="496" t="s">
        <v>7</v>
      </c>
      <c r="D232" s="504">
        <v>1</v>
      </c>
      <c r="E232" s="64"/>
      <c r="F232" s="13"/>
    </row>
    <row r="233" spans="1:6" s="5" customFormat="1" ht="82.8" x14ac:dyDescent="0.3">
      <c r="A233" s="340"/>
      <c r="B233" s="495" t="s">
        <v>220</v>
      </c>
      <c r="C233" s="496" t="s">
        <v>7</v>
      </c>
      <c r="D233" s="504">
        <v>1</v>
      </c>
      <c r="E233" s="64"/>
      <c r="F233" s="13"/>
    </row>
    <row r="234" spans="1:6" s="5" customFormat="1" x14ac:dyDescent="0.3">
      <c r="A234" s="341"/>
      <c r="B234" s="495" t="s">
        <v>218</v>
      </c>
      <c r="C234" s="495"/>
      <c r="D234" s="503"/>
      <c r="E234" s="64"/>
      <c r="F234" s="13"/>
    </row>
    <row r="235" spans="1:6" s="5" customFormat="1" ht="57.6" customHeight="1" x14ac:dyDescent="0.3">
      <c r="A235" s="335"/>
      <c r="B235" s="495" t="s">
        <v>219</v>
      </c>
      <c r="C235" s="501"/>
      <c r="D235" s="502"/>
      <c r="E235" s="64"/>
      <c r="F235" s="13"/>
    </row>
    <row r="236" spans="1:6" ht="96.6" x14ac:dyDescent="0.3">
      <c r="A236" s="335" t="s">
        <v>137</v>
      </c>
      <c r="B236" s="495" t="s">
        <v>117</v>
      </c>
      <c r="C236" s="499" t="s">
        <v>118</v>
      </c>
      <c r="D236" s="338">
        <v>210</v>
      </c>
      <c r="E236" s="64"/>
      <c r="F236" s="13">
        <f t="shared" si="12"/>
        <v>0</v>
      </c>
    </row>
    <row r="237" spans="1:6" ht="41.4" x14ac:dyDescent="0.3">
      <c r="A237" s="335" t="s">
        <v>138</v>
      </c>
      <c r="B237" s="495" t="s">
        <v>119</v>
      </c>
      <c r="C237" s="499" t="s">
        <v>118</v>
      </c>
      <c r="D237" s="338">
        <v>85</v>
      </c>
      <c r="E237" s="64"/>
      <c r="F237" s="13">
        <f t="shared" si="12"/>
        <v>0</v>
      </c>
    </row>
    <row r="238" spans="1:6" ht="55.2" x14ac:dyDescent="0.3">
      <c r="A238" s="335" t="s">
        <v>139</v>
      </c>
      <c r="B238" s="505" t="s">
        <v>195</v>
      </c>
      <c r="C238" s="499" t="s">
        <v>118</v>
      </c>
      <c r="D238" s="338">
        <v>210</v>
      </c>
      <c r="E238" s="64"/>
      <c r="F238" s="13">
        <f t="shared" si="12"/>
        <v>0</v>
      </c>
    </row>
    <row r="239" spans="1:6" ht="66.75" customHeight="1" x14ac:dyDescent="0.3">
      <c r="A239" s="335" t="s">
        <v>142</v>
      </c>
      <c r="B239" s="505" t="s">
        <v>196</v>
      </c>
      <c r="C239" s="499" t="s">
        <v>118</v>
      </c>
      <c r="D239" s="338">
        <v>10</v>
      </c>
      <c r="E239" s="64"/>
      <c r="F239" s="13">
        <f t="shared" si="12"/>
        <v>0</v>
      </c>
    </row>
    <row r="240" spans="1:6" ht="27.6" x14ac:dyDescent="0.3">
      <c r="A240" s="335" t="s">
        <v>183</v>
      </c>
      <c r="B240" s="495" t="s">
        <v>120</v>
      </c>
      <c r="C240" s="499" t="s">
        <v>118</v>
      </c>
      <c r="D240" s="338">
        <v>30</v>
      </c>
      <c r="E240" s="64"/>
      <c r="F240" s="13">
        <f t="shared" si="12"/>
        <v>0</v>
      </c>
    </row>
    <row r="241" spans="1:6" ht="195.6" customHeight="1" x14ac:dyDescent="0.3">
      <c r="A241" s="339" t="s">
        <v>478</v>
      </c>
      <c r="B241" s="505" t="s">
        <v>221</v>
      </c>
      <c r="C241" s="506"/>
      <c r="D241" s="338"/>
      <c r="E241" s="64"/>
      <c r="F241" s="13"/>
    </row>
    <row r="242" spans="1:6" ht="27.6" x14ac:dyDescent="0.3">
      <c r="A242" s="340"/>
      <c r="B242" s="495" t="s">
        <v>121</v>
      </c>
      <c r="C242" s="506"/>
      <c r="D242" s="338"/>
      <c r="E242" s="64"/>
      <c r="F242" s="13"/>
    </row>
    <row r="243" spans="1:6" ht="27.6" x14ac:dyDescent="0.3">
      <c r="A243" s="340"/>
      <c r="B243" s="495" t="s">
        <v>122</v>
      </c>
      <c r="C243" s="506"/>
      <c r="D243" s="338"/>
      <c r="E243" s="64"/>
      <c r="F243" s="13"/>
    </row>
    <row r="244" spans="1:6" ht="69" x14ac:dyDescent="0.3">
      <c r="A244" s="340"/>
      <c r="B244" s="505" t="s">
        <v>197</v>
      </c>
      <c r="C244" s="506"/>
      <c r="D244" s="338"/>
      <c r="E244" s="64"/>
      <c r="F244" s="13"/>
    </row>
    <row r="245" spans="1:6" ht="27.6" x14ac:dyDescent="0.3">
      <c r="A245" s="341"/>
      <c r="B245" s="495" t="s">
        <v>222</v>
      </c>
      <c r="C245" s="337" t="s">
        <v>7</v>
      </c>
      <c r="D245" s="338">
        <v>3</v>
      </c>
      <c r="E245" s="64"/>
      <c r="F245" s="13">
        <f t="shared" si="12"/>
        <v>0</v>
      </c>
    </row>
    <row r="246" spans="1:6" ht="138.6" thickBot="1" x14ac:dyDescent="0.35">
      <c r="A246" s="349" t="s">
        <v>479</v>
      </c>
      <c r="B246" s="507" t="s">
        <v>223</v>
      </c>
      <c r="C246" s="373" t="s">
        <v>7</v>
      </c>
      <c r="D246" s="374">
        <v>3</v>
      </c>
      <c r="E246" s="291"/>
      <c r="F246" s="17">
        <f t="shared" si="12"/>
        <v>0</v>
      </c>
    </row>
    <row r="247" spans="1:6" s="5" customFormat="1" ht="15" thickBot="1" x14ac:dyDescent="0.35">
      <c r="A247" s="357" t="s">
        <v>143</v>
      </c>
      <c r="B247" s="508" t="s">
        <v>211</v>
      </c>
      <c r="C247" s="393"/>
      <c r="D247" s="360"/>
      <c r="E247" s="292"/>
      <c r="F247" s="293"/>
    </row>
    <row r="248" spans="1:6" ht="151.80000000000001" x14ac:dyDescent="0.3">
      <c r="A248" s="425" t="s">
        <v>136</v>
      </c>
      <c r="B248" s="509" t="s">
        <v>198</v>
      </c>
      <c r="C248" s="510"/>
      <c r="D248" s="511"/>
      <c r="E248" s="278"/>
      <c r="F248" s="16"/>
    </row>
    <row r="249" spans="1:6" ht="43.2" customHeight="1" x14ac:dyDescent="0.3">
      <c r="A249" s="340"/>
      <c r="B249" s="505" t="s">
        <v>199</v>
      </c>
      <c r="C249" s="499"/>
      <c r="D249" s="512"/>
      <c r="E249" s="64"/>
      <c r="F249" s="13"/>
    </row>
    <row r="250" spans="1:6" ht="41.4" x14ac:dyDescent="0.3">
      <c r="A250" s="340"/>
      <c r="B250" s="495" t="s">
        <v>130</v>
      </c>
      <c r="C250" s="499"/>
      <c r="D250" s="512"/>
      <c r="E250" s="64"/>
      <c r="F250" s="13"/>
    </row>
    <row r="251" spans="1:6" ht="41.4" x14ac:dyDescent="0.3">
      <c r="A251" s="340"/>
      <c r="B251" s="495" t="s">
        <v>131</v>
      </c>
      <c r="C251" s="499"/>
      <c r="D251" s="512"/>
      <c r="E251" s="64"/>
      <c r="F251" s="13"/>
    </row>
    <row r="252" spans="1:6" ht="57.6" customHeight="1" x14ac:dyDescent="0.3">
      <c r="A252" s="340"/>
      <c r="B252" s="495" t="s">
        <v>200</v>
      </c>
      <c r="C252" s="499"/>
      <c r="D252" s="512"/>
      <c r="E252" s="64"/>
      <c r="F252" s="13"/>
    </row>
    <row r="253" spans="1:6" ht="55.2" x14ac:dyDescent="0.3">
      <c r="A253" s="340"/>
      <c r="B253" s="495" t="s">
        <v>132</v>
      </c>
      <c r="C253" s="499"/>
      <c r="D253" s="512"/>
      <c r="E253" s="64"/>
      <c r="F253" s="13"/>
    </row>
    <row r="254" spans="1:6" ht="41.4" x14ac:dyDescent="0.3">
      <c r="A254" s="340"/>
      <c r="B254" s="513" t="s">
        <v>201</v>
      </c>
      <c r="C254" s="499"/>
      <c r="D254" s="512"/>
      <c r="E254" s="64"/>
      <c r="F254" s="13"/>
    </row>
    <row r="255" spans="1:6" ht="30" customHeight="1" x14ac:dyDescent="0.3">
      <c r="A255" s="340"/>
      <c r="B255" s="495" t="s">
        <v>202</v>
      </c>
      <c r="C255" s="499"/>
      <c r="D255" s="512"/>
      <c r="E255" s="64"/>
      <c r="F255" s="13"/>
    </row>
    <row r="256" spans="1:6" x14ac:dyDescent="0.3">
      <c r="A256" s="340"/>
      <c r="B256" s="514" t="s">
        <v>133</v>
      </c>
      <c r="C256" s="499" t="s">
        <v>10</v>
      </c>
      <c r="D256" s="512">
        <v>10</v>
      </c>
      <c r="E256" s="64"/>
      <c r="F256" s="13">
        <f t="shared" si="12"/>
        <v>0</v>
      </c>
    </row>
    <row r="257" spans="1:7" x14ac:dyDescent="0.3">
      <c r="A257" s="340"/>
      <c r="B257" s="514" t="s">
        <v>134</v>
      </c>
      <c r="C257" s="499" t="s">
        <v>10</v>
      </c>
      <c r="D257" s="512">
        <v>13</v>
      </c>
      <c r="E257" s="64"/>
      <c r="F257" s="13">
        <f t="shared" si="12"/>
        <v>0</v>
      </c>
    </row>
    <row r="258" spans="1:7" x14ac:dyDescent="0.3">
      <c r="A258" s="341"/>
      <c r="B258" s="514" t="s">
        <v>135</v>
      </c>
      <c r="C258" s="499" t="s">
        <v>10</v>
      </c>
      <c r="D258" s="512">
        <v>10</v>
      </c>
      <c r="E258" s="64"/>
      <c r="F258" s="13">
        <f t="shared" si="12"/>
        <v>0</v>
      </c>
    </row>
    <row r="259" spans="1:7" ht="55.2" x14ac:dyDescent="0.3">
      <c r="A259" s="335" t="s">
        <v>137</v>
      </c>
      <c r="B259" s="514" t="s">
        <v>185</v>
      </c>
      <c r="C259" s="499" t="s">
        <v>7</v>
      </c>
      <c r="D259" s="512">
        <v>1</v>
      </c>
      <c r="E259" s="64"/>
      <c r="F259" s="13">
        <f t="shared" si="12"/>
        <v>0</v>
      </c>
    </row>
    <row r="260" spans="1:7" ht="82.8" x14ac:dyDescent="0.3">
      <c r="A260" s="335" t="s">
        <v>138</v>
      </c>
      <c r="B260" s="495" t="s">
        <v>203</v>
      </c>
      <c r="C260" s="499" t="s">
        <v>7</v>
      </c>
      <c r="D260" s="512">
        <v>1</v>
      </c>
      <c r="E260" s="64"/>
      <c r="F260" s="13">
        <f t="shared" si="12"/>
        <v>0</v>
      </c>
    </row>
    <row r="261" spans="1:7" ht="69" x14ac:dyDescent="0.3">
      <c r="A261" s="335" t="s">
        <v>139</v>
      </c>
      <c r="B261" s="495" t="s">
        <v>181</v>
      </c>
      <c r="C261" s="499" t="s">
        <v>7</v>
      </c>
      <c r="D261" s="338">
        <v>1</v>
      </c>
      <c r="E261" s="64"/>
      <c r="F261" s="13">
        <f t="shared" si="12"/>
        <v>0</v>
      </c>
    </row>
    <row r="262" spans="1:7" ht="55.8" thickBot="1" x14ac:dyDescent="0.35">
      <c r="A262" s="348" t="s">
        <v>142</v>
      </c>
      <c r="B262" s="515" t="s">
        <v>182</v>
      </c>
      <c r="C262" s="516" t="s">
        <v>7</v>
      </c>
      <c r="D262" s="371">
        <v>1</v>
      </c>
      <c r="E262" s="291"/>
      <c r="F262" s="17">
        <f t="shared" si="12"/>
        <v>0</v>
      </c>
    </row>
    <row r="263" spans="1:7" s="8" customFormat="1" ht="15" thickBot="1" x14ac:dyDescent="0.35">
      <c r="A263" s="357" t="s">
        <v>145</v>
      </c>
      <c r="B263" s="517" t="s">
        <v>144</v>
      </c>
      <c r="C263" s="518"/>
      <c r="D263" s="360"/>
      <c r="E263" s="292"/>
      <c r="F263" s="293"/>
    </row>
    <row r="264" spans="1:7" ht="41.4" x14ac:dyDescent="0.3">
      <c r="A264" s="425" t="s">
        <v>136</v>
      </c>
      <c r="B264" s="509" t="s">
        <v>204</v>
      </c>
      <c r="C264" s="510"/>
      <c r="D264" s="428"/>
      <c r="E264" s="278"/>
      <c r="F264" s="16"/>
    </row>
    <row r="265" spans="1:7" ht="124.2" x14ac:dyDescent="0.3">
      <c r="A265" s="340"/>
      <c r="B265" s="495" t="s">
        <v>205</v>
      </c>
      <c r="C265" s="499"/>
      <c r="D265" s="338"/>
      <c r="E265" s="64"/>
      <c r="F265" s="13"/>
    </row>
    <row r="266" spans="1:7" ht="41.4" x14ac:dyDescent="0.3">
      <c r="A266" s="340"/>
      <c r="B266" s="505" t="s">
        <v>123</v>
      </c>
      <c r="C266" s="499"/>
      <c r="D266" s="338"/>
      <c r="E266" s="64"/>
      <c r="F266" s="41"/>
    </row>
    <row r="267" spans="1:7" ht="69" x14ac:dyDescent="0.3">
      <c r="A267" s="340"/>
      <c r="B267" s="495" t="s">
        <v>206</v>
      </c>
      <c r="C267" s="499"/>
      <c r="D267" s="338"/>
      <c r="E267" s="64"/>
      <c r="F267" s="41"/>
    </row>
    <row r="268" spans="1:7" ht="41.4" x14ac:dyDescent="0.3">
      <c r="A268" s="340"/>
      <c r="B268" s="495" t="s">
        <v>124</v>
      </c>
      <c r="C268" s="499"/>
      <c r="D268" s="338"/>
      <c r="E268" s="64"/>
      <c r="F268" s="41"/>
    </row>
    <row r="269" spans="1:7" ht="27.6" x14ac:dyDescent="0.3">
      <c r="A269" s="340"/>
      <c r="B269" s="495" t="s">
        <v>125</v>
      </c>
      <c r="C269" s="499"/>
      <c r="D269" s="338"/>
      <c r="E269" s="64"/>
      <c r="F269" s="41"/>
    </row>
    <row r="270" spans="1:7" ht="82.8" x14ac:dyDescent="0.3">
      <c r="A270" s="340"/>
      <c r="B270" s="495" t="s">
        <v>224</v>
      </c>
      <c r="C270" s="499"/>
      <c r="D270" s="338"/>
      <c r="E270" s="64"/>
      <c r="F270" s="13"/>
      <c r="G270" s="2"/>
    </row>
    <row r="271" spans="1:7" x14ac:dyDescent="0.3">
      <c r="A271" s="340"/>
      <c r="B271" s="495" t="s">
        <v>126</v>
      </c>
      <c r="C271" s="499"/>
      <c r="D271" s="338"/>
      <c r="E271" s="64"/>
      <c r="F271" s="13"/>
      <c r="G271" s="2"/>
    </row>
    <row r="272" spans="1:7" ht="28.2" customHeight="1" x14ac:dyDescent="0.3">
      <c r="A272" s="340"/>
      <c r="B272" s="495" t="s">
        <v>127</v>
      </c>
      <c r="C272" s="499"/>
      <c r="D272" s="338"/>
      <c r="E272" s="64"/>
      <c r="F272" s="13"/>
      <c r="G272" s="2"/>
    </row>
    <row r="273" spans="1:7" ht="41.4" x14ac:dyDescent="0.3">
      <c r="A273" s="340"/>
      <c r="B273" s="505" t="s">
        <v>207</v>
      </c>
      <c r="C273" s="499"/>
      <c r="D273" s="338"/>
      <c r="E273" s="64"/>
      <c r="F273" s="13"/>
      <c r="G273" s="2"/>
    </row>
    <row r="274" spans="1:7" ht="27.6" x14ac:dyDescent="0.3">
      <c r="A274" s="340"/>
      <c r="B274" s="495" t="s">
        <v>128</v>
      </c>
      <c r="C274" s="499"/>
      <c r="D274" s="338"/>
      <c r="E274" s="64"/>
      <c r="F274" s="13"/>
      <c r="G274" s="2"/>
    </row>
    <row r="275" spans="1:7" x14ac:dyDescent="0.3">
      <c r="A275" s="340"/>
      <c r="B275" s="495" t="s">
        <v>180</v>
      </c>
      <c r="C275" s="499" t="s">
        <v>10</v>
      </c>
      <c r="D275" s="338">
        <v>10</v>
      </c>
      <c r="E275" s="64"/>
      <c r="F275" s="13">
        <f>D275*E275</f>
        <v>0</v>
      </c>
      <c r="G275" s="2"/>
    </row>
    <row r="276" spans="1:7" x14ac:dyDescent="0.3">
      <c r="A276" s="341"/>
      <c r="B276" s="495" t="s">
        <v>129</v>
      </c>
      <c r="C276" s="499" t="s">
        <v>10</v>
      </c>
      <c r="D276" s="338">
        <v>140</v>
      </c>
      <c r="E276" s="64"/>
      <c r="F276" s="13">
        <f t="shared" ref="F276:F318" si="13">D276*E276</f>
        <v>0</v>
      </c>
      <c r="G276" s="2"/>
    </row>
    <row r="277" spans="1:7" ht="41.4" x14ac:dyDescent="0.3">
      <c r="A277" s="339" t="s">
        <v>137</v>
      </c>
      <c r="B277" s="495" t="s">
        <v>225</v>
      </c>
      <c r="C277" s="519"/>
      <c r="D277" s="520"/>
      <c r="E277" s="64"/>
      <c r="F277" s="13">
        <f>D278*E277</f>
        <v>0</v>
      </c>
    </row>
    <row r="278" spans="1:7" x14ac:dyDescent="0.3">
      <c r="A278" s="340"/>
      <c r="B278" s="495" t="s">
        <v>226</v>
      </c>
      <c r="C278" s="499" t="s">
        <v>7</v>
      </c>
      <c r="D278" s="338">
        <v>1</v>
      </c>
      <c r="E278" s="64"/>
      <c r="F278" s="13"/>
    </row>
    <row r="279" spans="1:7" x14ac:dyDescent="0.3">
      <c r="A279" s="341"/>
      <c r="B279" s="495" t="s">
        <v>227</v>
      </c>
      <c r="C279" s="499" t="s">
        <v>7</v>
      </c>
      <c r="D279" s="338">
        <v>10</v>
      </c>
      <c r="E279" s="64"/>
      <c r="F279" s="13"/>
    </row>
    <row r="280" spans="1:7" ht="111.6" customHeight="1" x14ac:dyDescent="0.3">
      <c r="A280" s="335" t="s">
        <v>138</v>
      </c>
      <c r="B280" s="495" t="s">
        <v>228</v>
      </c>
      <c r="C280" s="499" t="s">
        <v>7</v>
      </c>
      <c r="D280" s="338">
        <v>3</v>
      </c>
      <c r="E280" s="64"/>
      <c r="F280" s="13">
        <f t="shared" si="13"/>
        <v>0</v>
      </c>
    </row>
    <row r="281" spans="1:7" ht="207" x14ac:dyDescent="0.3">
      <c r="A281" s="339" t="s">
        <v>139</v>
      </c>
      <c r="B281" s="495" t="s">
        <v>146</v>
      </c>
      <c r="C281" s="499"/>
      <c r="D281" s="512"/>
      <c r="E281" s="64"/>
      <c r="F281" s="13"/>
    </row>
    <row r="282" spans="1:7" x14ac:dyDescent="0.3">
      <c r="A282" s="340"/>
      <c r="B282" s="495" t="s">
        <v>147</v>
      </c>
      <c r="C282" s="499" t="s">
        <v>7</v>
      </c>
      <c r="D282" s="512">
        <v>1</v>
      </c>
      <c r="E282" s="64"/>
      <c r="F282" s="13">
        <f t="shared" si="13"/>
        <v>0</v>
      </c>
    </row>
    <row r="283" spans="1:7" ht="15" thickBot="1" x14ac:dyDescent="0.35">
      <c r="A283" s="340"/>
      <c r="B283" s="515" t="s">
        <v>148</v>
      </c>
      <c r="C283" s="516" t="s">
        <v>7</v>
      </c>
      <c r="D283" s="521">
        <v>1</v>
      </c>
      <c r="E283" s="291"/>
      <c r="F283" s="17">
        <f t="shared" si="13"/>
        <v>0</v>
      </c>
    </row>
    <row r="284" spans="1:7" s="5" customFormat="1" ht="15" thickBot="1" x14ac:dyDescent="0.35">
      <c r="A284" s="357" t="s">
        <v>171</v>
      </c>
      <c r="B284" s="508" t="s">
        <v>170</v>
      </c>
      <c r="C284" s="393"/>
      <c r="D284" s="360"/>
      <c r="E284" s="292"/>
      <c r="F284" s="293"/>
    </row>
    <row r="285" spans="1:7" ht="55.2" x14ac:dyDescent="0.3">
      <c r="A285" s="367"/>
      <c r="B285" s="522" t="s">
        <v>208</v>
      </c>
      <c r="C285" s="523"/>
      <c r="D285" s="524"/>
      <c r="E285" s="278"/>
      <c r="F285" s="16"/>
    </row>
    <row r="286" spans="1:7" ht="27.6" x14ac:dyDescent="0.3">
      <c r="A286" s="335"/>
      <c r="B286" s="505" t="s">
        <v>209</v>
      </c>
      <c r="C286" s="499"/>
      <c r="D286" s="512"/>
      <c r="E286" s="64"/>
      <c r="F286" s="13"/>
    </row>
    <row r="287" spans="1:7" ht="27.6" x14ac:dyDescent="0.3">
      <c r="A287" s="335"/>
      <c r="B287" s="495" t="s">
        <v>210</v>
      </c>
      <c r="C287" s="499"/>
      <c r="D287" s="512"/>
      <c r="E287" s="64"/>
      <c r="F287" s="13"/>
    </row>
    <row r="288" spans="1:7" ht="41.4" x14ac:dyDescent="0.3">
      <c r="A288" s="335"/>
      <c r="B288" s="495" t="s">
        <v>149</v>
      </c>
      <c r="C288" s="499"/>
      <c r="D288" s="512"/>
      <c r="E288" s="64"/>
      <c r="F288" s="13"/>
    </row>
    <row r="289" spans="1:6" ht="41.4" x14ac:dyDescent="0.3">
      <c r="A289" s="335"/>
      <c r="B289" s="495" t="s">
        <v>150</v>
      </c>
      <c r="C289" s="499"/>
      <c r="D289" s="512"/>
      <c r="E289" s="64"/>
      <c r="F289" s="13"/>
    </row>
    <row r="290" spans="1:6" ht="55.2" x14ac:dyDescent="0.3">
      <c r="A290" s="339" t="s">
        <v>136</v>
      </c>
      <c r="B290" s="495" t="s">
        <v>151</v>
      </c>
      <c r="C290" s="499"/>
      <c r="D290" s="512"/>
      <c r="E290" s="64"/>
      <c r="F290" s="13"/>
    </row>
    <row r="291" spans="1:6" ht="27.6" x14ac:dyDescent="0.3">
      <c r="A291" s="340"/>
      <c r="B291" s="495" t="s">
        <v>152</v>
      </c>
      <c r="C291" s="499"/>
      <c r="D291" s="512"/>
      <c r="E291" s="64"/>
      <c r="F291" s="13"/>
    </row>
    <row r="292" spans="1:6" x14ac:dyDescent="0.3">
      <c r="A292" s="340"/>
      <c r="B292" s="495" t="s">
        <v>153</v>
      </c>
      <c r="C292" s="499" t="s">
        <v>7</v>
      </c>
      <c r="D292" s="512">
        <v>2</v>
      </c>
      <c r="E292" s="64"/>
      <c r="F292" s="13">
        <f t="shared" si="13"/>
        <v>0</v>
      </c>
    </row>
    <row r="293" spans="1:6" x14ac:dyDescent="0.3">
      <c r="A293" s="340"/>
      <c r="B293" s="495" t="s">
        <v>154</v>
      </c>
      <c r="C293" s="499" t="s">
        <v>7</v>
      </c>
      <c r="D293" s="512">
        <v>2</v>
      </c>
      <c r="E293" s="64"/>
      <c r="F293" s="13">
        <f t="shared" si="13"/>
        <v>0</v>
      </c>
    </row>
    <row r="294" spans="1:6" x14ac:dyDescent="0.3">
      <c r="A294" s="341"/>
      <c r="B294" s="495" t="s">
        <v>155</v>
      </c>
      <c r="C294" s="499" t="s">
        <v>7</v>
      </c>
      <c r="D294" s="512">
        <v>2</v>
      </c>
      <c r="E294" s="64"/>
      <c r="F294" s="13">
        <f t="shared" si="13"/>
        <v>0</v>
      </c>
    </row>
    <row r="295" spans="1:6" ht="56.4" customHeight="1" x14ac:dyDescent="0.3">
      <c r="A295" s="339" t="s">
        <v>137</v>
      </c>
      <c r="B295" s="495" t="s">
        <v>157</v>
      </c>
      <c r="C295" s="499"/>
      <c r="D295" s="512"/>
      <c r="E295" s="64"/>
      <c r="F295" s="13"/>
    </row>
    <row r="296" spans="1:6" ht="41.4" x14ac:dyDescent="0.3">
      <c r="A296" s="340"/>
      <c r="B296" s="495" t="s">
        <v>158</v>
      </c>
      <c r="C296" s="499"/>
      <c r="D296" s="512"/>
      <c r="E296" s="64"/>
      <c r="F296" s="13"/>
    </row>
    <row r="297" spans="1:6" x14ac:dyDescent="0.3">
      <c r="A297" s="340"/>
      <c r="B297" s="495" t="s">
        <v>159</v>
      </c>
      <c r="C297" s="499" t="s">
        <v>7</v>
      </c>
      <c r="D297" s="512">
        <v>2</v>
      </c>
      <c r="E297" s="64"/>
      <c r="F297" s="13">
        <f t="shared" si="13"/>
        <v>0</v>
      </c>
    </row>
    <row r="298" spans="1:6" x14ac:dyDescent="0.3">
      <c r="A298" s="340"/>
      <c r="B298" s="495" t="s">
        <v>160</v>
      </c>
      <c r="C298" s="499" t="s">
        <v>7</v>
      </c>
      <c r="D298" s="512">
        <v>2</v>
      </c>
      <c r="E298" s="64"/>
      <c r="F298" s="13">
        <f t="shared" si="13"/>
        <v>0</v>
      </c>
    </row>
    <row r="299" spans="1:6" x14ac:dyDescent="0.3">
      <c r="A299" s="340"/>
      <c r="B299" s="495" t="s">
        <v>161</v>
      </c>
      <c r="C299" s="499" t="s">
        <v>7</v>
      </c>
      <c r="D299" s="512">
        <v>2</v>
      </c>
      <c r="E299" s="64"/>
      <c r="F299" s="13">
        <f t="shared" si="13"/>
        <v>0</v>
      </c>
    </row>
    <row r="300" spans="1:6" x14ac:dyDescent="0.3">
      <c r="A300" s="341"/>
      <c r="B300" s="495" t="s">
        <v>156</v>
      </c>
      <c r="C300" s="499" t="s">
        <v>7</v>
      </c>
      <c r="D300" s="512">
        <v>2</v>
      </c>
      <c r="E300" s="64"/>
      <c r="F300" s="13">
        <f t="shared" si="13"/>
        <v>0</v>
      </c>
    </row>
    <row r="301" spans="1:6" x14ac:dyDescent="0.3">
      <c r="A301" s="339" t="s">
        <v>138</v>
      </c>
      <c r="B301" s="495" t="s">
        <v>162</v>
      </c>
      <c r="C301" s="499"/>
      <c r="D301" s="512"/>
      <c r="E301" s="64"/>
      <c r="F301" s="13"/>
    </row>
    <row r="302" spans="1:6" x14ac:dyDescent="0.3">
      <c r="A302" s="340"/>
      <c r="B302" s="495" t="s">
        <v>163</v>
      </c>
      <c r="C302" s="499" t="s">
        <v>7</v>
      </c>
      <c r="D302" s="512">
        <v>1</v>
      </c>
      <c r="E302" s="64"/>
      <c r="F302" s="13">
        <f t="shared" si="13"/>
        <v>0</v>
      </c>
    </row>
    <row r="303" spans="1:6" ht="14.4" customHeight="1" x14ac:dyDescent="0.3">
      <c r="A303" s="340"/>
      <c r="B303" s="495" t="s">
        <v>164</v>
      </c>
      <c r="C303" s="499" t="s">
        <v>7</v>
      </c>
      <c r="D303" s="512">
        <v>1</v>
      </c>
      <c r="E303" s="64"/>
      <c r="F303" s="13">
        <f t="shared" si="13"/>
        <v>0</v>
      </c>
    </row>
    <row r="304" spans="1:6" x14ac:dyDescent="0.3">
      <c r="A304" s="340"/>
      <c r="B304" s="495" t="s">
        <v>165</v>
      </c>
      <c r="C304" s="499" t="s">
        <v>7</v>
      </c>
      <c r="D304" s="512">
        <v>1</v>
      </c>
      <c r="E304" s="64"/>
      <c r="F304" s="13">
        <f t="shared" si="13"/>
        <v>0</v>
      </c>
    </row>
    <row r="305" spans="1:6" x14ac:dyDescent="0.3">
      <c r="A305" s="341"/>
      <c r="B305" s="495" t="s">
        <v>156</v>
      </c>
      <c r="C305" s="499" t="s">
        <v>7</v>
      </c>
      <c r="D305" s="512">
        <v>1</v>
      </c>
      <c r="E305" s="64"/>
      <c r="F305" s="13">
        <f t="shared" si="13"/>
        <v>0</v>
      </c>
    </row>
    <row r="306" spans="1:6" ht="41.4" x14ac:dyDescent="0.3">
      <c r="A306" s="339" t="s">
        <v>139</v>
      </c>
      <c r="B306" s="495" t="s">
        <v>166</v>
      </c>
      <c r="C306" s="499"/>
      <c r="D306" s="512"/>
      <c r="E306" s="64"/>
      <c r="F306" s="13"/>
    </row>
    <row r="307" spans="1:6" ht="27.6" x14ac:dyDescent="0.3">
      <c r="A307" s="340"/>
      <c r="B307" s="495" t="s">
        <v>167</v>
      </c>
      <c r="C307" s="499" t="s">
        <v>7</v>
      </c>
      <c r="D307" s="512">
        <v>1</v>
      </c>
      <c r="E307" s="64"/>
      <c r="F307" s="13">
        <f t="shared" si="13"/>
        <v>0</v>
      </c>
    </row>
    <row r="308" spans="1:6" ht="27.6" x14ac:dyDescent="0.3">
      <c r="A308" s="340"/>
      <c r="B308" s="495" t="s">
        <v>168</v>
      </c>
      <c r="C308" s="499" t="s">
        <v>7</v>
      </c>
      <c r="D308" s="512">
        <v>1</v>
      </c>
      <c r="E308" s="64"/>
      <c r="F308" s="13">
        <f t="shared" si="13"/>
        <v>0</v>
      </c>
    </row>
    <row r="309" spans="1:6" x14ac:dyDescent="0.3">
      <c r="A309" s="341"/>
      <c r="B309" s="495" t="s">
        <v>155</v>
      </c>
      <c r="C309" s="499" t="s">
        <v>7</v>
      </c>
      <c r="D309" s="512">
        <v>1</v>
      </c>
      <c r="E309" s="64"/>
      <c r="F309" s="13">
        <f t="shared" si="13"/>
        <v>0</v>
      </c>
    </row>
    <row r="310" spans="1:6" x14ac:dyDescent="0.3">
      <c r="A310" s="339" t="s">
        <v>142</v>
      </c>
      <c r="B310" s="495" t="s">
        <v>169</v>
      </c>
      <c r="C310" s="499"/>
      <c r="D310" s="512"/>
      <c r="E310" s="64"/>
      <c r="F310" s="13"/>
    </row>
    <row r="311" spans="1:6" x14ac:dyDescent="0.3">
      <c r="A311" s="341"/>
      <c r="B311" s="495" t="s">
        <v>184</v>
      </c>
      <c r="C311" s="499" t="s">
        <v>7</v>
      </c>
      <c r="D311" s="512">
        <v>2</v>
      </c>
      <c r="E311" s="64"/>
      <c r="F311" s="13">
        <f t="shared" si="13"/>
        <v>0</v>
      </c>
    </row>
    <row r="312" spans="1:6" ht="27.6" x14ac:dyDescent="0.3">
      <c r="A312" s="339" t="s">
        <v>183</v>
      </c>
      <c r="B312" s="495" t="s">
        <v>172</v>
      </c>
      <c r="C312" s="499"/>
      <c r="D312" s="512"/>
      <c r="E312" s="64"/>
      <c r="F312" s="13"/>
    </row>
    <row r="313" spans="1:6" x14ac:dyDescent="0.3">
      <c r="A313" s="340"/>
      <c r="B313" s="495" t="s">
        <v>173</v>
      </c>
      <c r="C313" s="499" t="s">
        <v>7</v>
      </c>
      <c r="D313" s="512">
        <v>2</v>
      </c>
      <c r="E313" s="64"/>
      <c r="F313" s="13">
        <f t="shared" si="13"/>
        <v>0</v>
      </c>
    </row>
    <row r="314" spans="1:6" x14ac:dyDescent="0.3">
      <c r="A314" s="340"/>
      <c r="B314" s="495" t="s">
        <v>174</v>
      </c>
      <c r="C314" s="499" t="s">
        <v>7</v>
      </c>
      <c r="D314" s="512">
        <v>2</v>
      </c>
      <c r="E314" s="64"/>
      <c r="F314" s="13">
        <f t="shared" si="13"/>
        <v>0</v>
      </c>
    </row>
    <row r="315" spans="1:6" x14ac:dyDescent="0.3">
      <c r="A315" s="340"/>
      <c r="B315" s="495" t="s">
        <v>175</v>
      </c>
      <c r="C315" s="499" t="s">
        <v>7</v>
      </c>
      <c r="D315" s="512">
        <v>2</v>
      </c>
      <c r="E315" s="64"/>
      <c r="F315" s="13">
        <f t="shared" si="13"/>
        <v>0</v>
      </c>
    </row>
    <row r="316" spans="1:6" x14ac:dyDescent="0.3">
      <c r="A316" s="340"/>
      <c r="B316" s="495" t="s">
        <v>176</v>
      </c>
      <c r="C316" s="499" t="s">
        <v>7</v>
      </c>
      <c r="D316" s="512">
        <v>2</v>
      </c>
      <c r="E316" s="64"/>
      <c r="F316" s="13">
        <f t="shared" si="13"/>
        <v>0</v>
      </c>
    </row>
    <row r="317" spans="1:6" x14ac:dyDescent="0.3">
      <c r="A317" s="340"/>
      <c r="B317" s="515" t="s">
        <v>177</v>
      </c>
      <c r="C317" s="516" t="s">
        <v>7</v>
      </c>
      <c r="D317" s="521">
        <v>2</v>
      </c>
      <c r="E317" s="291"/>
      <c r="F317" s="17">
        <f t="shared" si="13"/>
        <v>0</v>
      </c>
    </row>
    <row r="318" spans="1:6" ht="15" thickBot="1" x14ac:dyDescent="0.35">
      <c r="A318" s="430"/>
      <c r="B318" s="507" t="s">
        <v>178</v>
      </c>
      <c r="C318" s="525" t="s">
        <v>7</v>
      </c>
      <c r="D318" s="526">
        <v>2</v>
      </c>
      <c r="E318" s="279"/>
      <c r="F318" s="24">
        <f t="shared" si="13"/>
        <v>0</v>
      </c>
    </row>
    <row r="319" spans="1:6" x14ac:dyDescent="0.3">
      <c r="A319" s="480"/>
      <c r="B319" s="527"/>
      <c r="C319" s="528"/>
      <c r="D319" s="529"/>
      <c r="E319" s="30"/>
      <c r="F319" s="30"/>
    </row>
    <row r="320" spans="1:6" ht="15" thickBot="1" x14ac:dyDescent="0.35">
      <c r="A320" s="480"/>
      <c r="B320" s="527"/>
      <c r="C320" s="528"/>
      <c r="D320" s="529"/>
      <c r="E320" s="62"/>
      <c r="F320" s="30"/>
    </row>
    <row r="321" spans="1:7" s="34" customFormat="1" ht="25.5" customHeight="1" thickBot="1" x14ac:dyDescent="0.35">
      <c r="A321" s="491" t="s">
        <v>189</v>
      </c>
      <c r="B321" s="492"/>
      <c r="C321" s="492"/>
      <c r="D321" s="530"/>
      <c r="E321" s="52"/>
      <c r="F321" s="235">
        <f>SUM(F217:F318)</f>
        <v>0</v>
      </c>
      <c r="G321" s="240"/>
    </row>
    <row r="322" spans="1:7" s="34" customFormat="1" ht="25.5" customHeight="1" x14ac:dyDescent="0.3">
      <c r="A322" s="531"/>
      <c r="B322" s="531"/>
      <c r="C322" s="531"/>
      <c r="D322" s="531"/>
      <c r="E322" s="240"/>
      <c r="F322" s="241"/>
      <c r="G322" s="240"/>
    </row>
    <row r="323" spans="1:7" s="34" customFormat="1" ht="25.5" customHeight="1" x14ac:dyDescent="0.3">
      <c r="A323" s="531"/>
      <c r="B323" s="531"/>
      <c r="C323" s="531"/>
      <c r="D323" s="531"/>
      <c r="E323" s="240"/>
      <c r="F323" s="241"/>
      <c r="G323" s="240"/>
    </row>
    <row r="324" spans="1:7" s="34" customFormat="1" ht="25.5" customHeight="1" x14ac:dyDescent="0.3">
      <c r="A324" s="531"/>
      <c r="B324" s="531"/>
      <c r="C324" s="531"/>
      <c r="D324" s="531"/>
      <c r="E324" s="240"/>
      <c r="F324" s="241"/>
      <c r="G324" s="240"/>
    </row>
    <row r="325" spans="1:7" s="34" customFormat="1" ht="25.5" customHeight="1" x14ac:dyDescent="0.3">
      <c r="A325" s="531"/>
      <c r="B325" s="531"/>
      <c r="C325" s="531"/>
      <c r="D325" s="531"/>
      <c r="E325" s="240"/>
      <c r="F325" s="241"/>
      <c r="G325" s="240"/>
    </row>
    <row r="326" spans="1:7" ht="47.25" customHeight="1" x14ac:dyDescent="0.3">
      <c r="A326" s="480"/>
      <c r="B326" s="458"/>
      <c r="C326" s="459"/>
      <c r="D326" s="479"/>
    </row>
    <row r="327" spans="1:7" ht="20.399999999999999" customHeight="1" x14ac:dyDescent="0.3">
      <c r="A327" s="532"/>
      <c r="B327" s="533" t="s">
        <v>480</v>
      </c>
      <c r="C327" s="534"/>
      <c r="D327" s="535"/>
      <c r="E327" s="268"/>
      <c r="F327" s="269"/>
    </row>
    <row r="328" spans="1:7" ht="12.6" customHeight="1" thickBot="1" x14ac:dyDescent="0.35">
      <c r="A328" s="532"/>
      <c r="B328" s="536"/>
      <c r="C328" s="534"/>
      <c r="D328" s="535"/>
      <c r="E328" s="268"/>
      <c r="F328" s="269"/>
    </row>
    <row r="329" spans="1:7" s="218" customFormat="1" ht="17.25" customHeight="1" thickBot="1" x14ac:dyDescent="0.35">
      <c r="A329" s="537"/>
      <c r="B329" s="538" t="s">
        <v>190</v>
      </c>
      <c r="C329" s="539"/>
      <c r="D329" s="540"/>
      <c r="E329" s="236"/>
      <c r="F329" s="271">
        <f>F210</f>
        <v>0</v>
      </c>
    </row>
    <row r="330" spans="1:7" s="218" customFormat="1" ht="17.25" customHeight="1" thickBot="1" x14ac:dyDescent="0.35">
      <c r="A330" s="537"/>
      <c r="B330" s="541"/>
      <c r="C330" s="542"/>
      <c r="D330" s="543"/>
      <c r="E330" s="219"/>
      <c r="F330" s="220"/>
    </row>
    <row r="331" spans="1:7" s="218" customFormat="1" ht="17.25" customHeight="1" thickBot="1" x14ac:dyDescent="0.35">
      <c r="A331" s="537"/>
      <c r="B331" s="538" t="s">
        <v>191</v>
      </c>
      <c r="C331" s="539"/>
      <c r="D331" s="540"/>
      <c r="E331" s="236"/>
      <c r="F331" s="271">
        <f>F321</f>
        <v>0</v>
      </c>
    </row>
    <row r="332" spans="1:7" s="218" customFormat="1" ht="17.25" customHeight="1" thickBot="1" x14ac:dyDescent="0.35">
      <c r="A332" s="537"/>
      <c r="B332" s="541"/>
      <c r="C332" s="542"/>
      <c r="D332" s="543"/>
      <c r="E332" s="219"/>
      <c r="F332" s="220"/>
    </row>
    <row r="333" spans="1:7" s="218" customFormat="1" ht="17.25" customHeight="1" thickBot="1" x14ac:dyDescent="0.35">
      <c r="A333" s="537"/>
      <c r="B333" s="538" t="s">
        <v>493</v>
      </c>
      <c r="C333" s="539"/>
      <c r="D333" s="540"/>
      <c r="E333" s="236"/>
      <c r="F333" s="271">
        <f>SUM(F329:F331)</f>
        <v>0</v>
      </c>
    </row>
    <row r="334" spans="1:7" ht="15" thickBot="1" x14ac:dyDescent="0.35">
      <c r="A334" s="532"/>
      <c r="B334" s="536"/>
      <c r="C334" s="534"/>
      <c r="D334" s="535"/>
      <c r="E334" s="268"/>
      <c r="F334" s="269"/>
    </row>
    <row r="335" spans="1:7" ht="16.2" thickBot="1" x14ac:dyDescent="0.35">
      <c r="A335" s="532"/>
      <c r="B335" s="544" t="s">
        <v>494</v>
      </c>
      <c r="C335" s="545"/>
      <c r="D335" s="545"/>
      <c r="E335" s="273"/>
      <c r="F335" s="274"/>
    </row>
    <row r="336" spans="1:7" ht="15" thickBot="1" x14ac:dyDescent="0.35">
      <c r="A336" s="532"/>
      <c r="B336" s="536"/>
      <c r="C336" s="534"/>
      <c r="D336" s="535"/>
      <c r="E336" s="268"/>
      <c r="F336" s="269"/>
    </row>
    <row r="337" spans="1:6" ht="16.2" thickBot="1" x14ac:dyDescent="0.35">
      <c r="A337" s="532"/>
      <c r="B337" s="546" t="s">
        <v>495</v>
      </c>
      <c r="C337" s="547"/>
      <c r="D337" s="548"/>
      <c r="E337" s="270"/>
      <c r="F337" s="272"/>
    </row>
    <row r="338" spans="1:6" x14ac:dyDescent="0.3">
      <c r="A338" s="61"/>
      <c r="D338" s="30"/>
    </row>
    <row r="339" spans="1:6" x14ac:dyDescent="0.3">
      <c r="A339" s="61"/>
      <c r="D339" s="30"/>
    </row>
    <row r="340" spans="1:6" x14ac:dyDescent="0.3">
      <c r="A340" s="61"/>
      <c r="D340" s="30"/>
    </row>
    <row r="341" spans="1:6" x14ac:dyDescent="0.3">
      <c r="A341" s="61"/>
      <c r="D341" s="30"/>
    </row>
    <row r="342" spans="1:6" x14ac:dyDescent="0.3">
      <c r="A342" s="61"/>
      <c r="D342" s="30"/>
    </row>
    <row r="343" spans="1:6" x14ac:dyDescent="0.3">
      <c r="A343" s="61"/>
      <c r="D343" s="30"/>
    </row>
    <row r="344" spans="1:6" x14ac:dyDescent="0.3">
      <c r="A344" s="61"/>
      <c r="D344" s="30"/>
    </row>
    <row r="345" spans="1:6" x14ac:dyDescent="0.3">
      <c r="A345" s="61"/>
      <c r="D345" s="30"/>
    </row>
    <row r="346" spans="1:6" x14ac:dyDescent="0.3">
      <c r="A346" s="61"/>
      <c r="D346" s="30"/>
    </row>
    <row r="347" spans="1:6" x14ac:dyDescent="0.3">
      <c r="A347" s="61"/>
      <c r="D347" s="30"/>
    </row>
    <row r="348" spans="1:6" x14ac:dyDescent="0.3">
      <c r="A348" s="61"/>
      <c r="D348" s="30"/>
    </row>
    <row r="349" spans="1:6" x14ac:dyDescent="0.3">
      <c r="A349" s="61"/>
      <c r="D349" s="30"/>
    </row>
    <row r="350" spans="1:6" x14ac:dyDescent="0.3">
      <c r="A350" s="61"/>
      <c r="D350" s="30"/>
    </row>
    <row r="351" spans="1:6" x14ac:dyDescent="0.3">
      <c r="A351" s="61"/>
      <c r="D351" s="30"/>
    </row>
    <row r="352" spans="1:6" x14ac:dyDescent="0.3">
      <c r="A352" s="61"/>
      <c r="D352" s="30"/>
    </row>
    <row r="353" spans="1:6" x14ac:dyDescent="0.3">
      <c r="A353" s="61"/>
      <c r="D353" s="30"/>
    </row>
    <row r="354" spans="1:6" x14ac:dyDescent="0.3">
      <c r="A354" s="61"/>
      <c r="D354" s="30"/>
    </row>
    <row r="355" spans="1:6" x14ac:dyDescent="0.3">
      <c r="A355" s="61"/>
      <c r="D355" s="30"/>
    </row>
    <row r="356" spans="1:6" x14ac:dyDescent="0.3">
      <c r="A356" s="61"/>
      <c r="D356" s="30"/>
    </row>
    <row r="357" spans="1:6" x14ac:dyDescent="0.3">
      <c r="A357" s="61"/>
      <c r="D357" s="30"/>
    </row>
    <row r="358" spans="1:6" x14ac:dyDescent="0.3">
      <c r="A358" s="61"/>
      <c r="D358" s="30"/>
    </row>
    <row r="359" spans="1:6" x14ac:dyDescent="0.3">
      <c r="A359" s="61"/>
      <c r="D359" s="30"/>
    </row>
    <row r="360" spans="1:6" x14ac:dyDescent="0.3">
      <c r="A360" s="61"/>
      <c r="D360" s="30"/>
    </row>
    <row r="361" spans="1:6" x14ac:dyDescent="0.3">
      <c r="A361" s="61"/>
      <c r="D361" s="30"/>
    </row>
    <row r="362" spans="1:6" x14ac:dyDescent="0.3">
      <c r="A362" s="61"/>
      <c r="D362" s="30"/>
    </row>
    <row r="363" spans="1:6" x14ac:dyDescent="0.3">
      <c r="A363" s="27"/>
    </row>
    <row r="364" spans="1:6" x14ac:dyDescent="0.3">
      <c r="A364" s="27"/>
    </row>
    <row r="365" spans="1:6" s="234" customFormat="1" x14ac:dyDescent="0.3">
      <c r="A365" s="35"/>
      <c r="B365" s="230"/>
      <c r="C365" s="231"/>
      <c r="D365" s="228"/>
      <c r="E365" s="232"/>
      <c r="F365" s="233"/>
    </row>
  </sheetData>
  <sheetProtection algorithmName="SHA-512" hashValue="ek+4ziRrelCMXK+qJ3ukL/DaX1+WTwYmn3oToSNAgVM+4qch5GdMO85nJaMEK1C53JTd4DnZf81AO8ClPlJ7ig==" saltValue="vpVZXy1ZpR/LvasQmcNTWA==" spinCount="100000" sheet="1" selectLockedCells="1"/>
  <mergeCells count="40">
    <mergeCell ref="A321:D321"/>
    <mergeCell ref="A43:A44"/>
    <mergeCell ref="A46:A48"/>
    <mergeCell ref="A50:A53"/>
    <mergeCell ref="A97:A101"/>
    <mergeCell ref="A130:A132"/>
    <mergeCell ref="A144:A147"/>
    <mergeCell ref="A151:A153"/>
    <mergeCell ref="A163:A165"/>
    <mergeCell ref="A214:D214"/>
    <mergeCell ref="A87:A90"/>
    <mergeCell ref="A82:A86"/>
    <mergeCell ref="A230:A234"/>
    <mergeCell ref="A241:A245"/>
    <mergeCell ref="A248:A258"/>
    <mergeCell ref="A264:A276"/>
    <mergeCell ref="A306:A309"/>
    <mergeCell ref="A301:A305"/>
    <mergeCell ref="A22:A24"/>
    <mergeCell ref="A2:D2"/>
    <mergeCell ref="E2:F2"/>
    <mergeCell ref="A9:A12"/>
    <mergeCell ref="A13:A17"/>
    <mergeCell ref="A18:A21"/>
    <mergeCell ref="A310:A311"/>
    <mergeCell ref="A312:A318"/>
    <mergeCell ref="A72:A74"/>
    <mergeCell ref="A104:A106"/>
    <mergeCell ref="A108:A111"/>
    <mergeCell ref="A123:A125"/>
    <mergeCell ref="A142:A143"/>
    <mergeCell ref="A148:A150"/>
    <mergeCell ref="A160:A161"/>
    <mergeCell ref="A179:A187"/>
    <mergeCell ref="A222:A225"/>
    <mergeCell ref="A217:A221"/>
    <mergeCell ref="A277:A279"/>
    <mergeCell ref="A281:A283"/>
    <mergeCell ref="A290:A294"/>
    <mergeCell ref="A295:A300"/>
  </mergeCells>
  <phoneticPr fontId="111" type="noConversion"/>
  <pageMargins left="1.1811023622047245" right="0.39370078740157483" top="1.1811023622047245" bottom="0.94488188976377963" header="0.78740157480314965" footer="0.27559055118110237"/>
  <pageSetup paperSize="9" scale="81" orientation="portrait" useFirstPageNumber="1" r:id="rId1"/>
  <headerFooter>
    <oddHeader>&amp;LInvestitor : HŽ CARGO&amp;CSANACIJA UPRAVNE ZGRADE REMIZE ELEKTRO DEPOA 
&amp;RZAJEDNIČKA OZNAKA : 
GP-4932-RIJEKA HŽ CARGO</oddHeader>
    <oddFooter xml:space="preserve">&amp;CŽELJEZNIČKO PROJEKTNO DRUŠTVO dd
ZAGREB, SRPANJ 2025&amp;R&amp;8
&amp;11Mapa: GP-4932 RIJEKA HŽ CARGO-ARH
 List: &amp;P   </oddFooter>
  </headerFooter>
  <rowBreaks count="13" manualBreakCount="13">
    <brk id="57" max="5" man="1"/>
    <brk id="80" max="5" man="1"/>
    <brk id="95" max="5" man="1"/>
    <brk id="113" max="5" man="1"/>
    <brk id="127" max="5" man="1"/>
    <brk id="143" max="5" man="1"/>
    <brk id="162" max="5" man="1"/>
    <brk id="174" max="5" man="1"/>
    <brk id="212" max="5" man="1"/>
    <brk id="246" max="5" man="1"/>
    <brk id="255" max="5" man="1"/>
    <brk id="283" max="5" man="1"/>
    <brk id="325" max="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4"/>
  <sheetViews>
    <sheetView zoomScaleNormal="100" workbookViewId="0">
      <selection activeCell="F2" sqref="F2"/>
    </sheetView>
  </sheetViews>
  <sheetFormatPr defaultRowHeight="14.4" x14ac:dyDescent="0.3"/>
  <cols>
    <col min="2" max="2" width="82.44140625" customWidth="1"/>
  </cols>
  <sheetData>
    <row r="4" spans="2:2" x14ac:dyDescent="0.3">
      <c r="B4" s="12"/>
    </row>
  </sheetData>
  <pageMargins left="1.1811023622047245" right="0.39370078740157483" top="1.1811023622047245" bottom="0.94488188976377963" header="0.78740157480314965" footer="0.27559055118110237"/>
  <pageSetup paperSize="9" scale="86" orientation="portrait" useFirstPageNumber="1" r:id="rId1"/>
  <headerFooter>
    <oddHeader>&amp;LInvestitor : HŽ CARGO&amp;CSANACIJA UPRAVNE ZGRADE REMIZE ELEKTRO DEPOA 
&amp;RZAJEDNIČKA OZNAKA : 
GP-4932-RIJEKA HŽ CARGO</oddHeader>
    <oddFooter xml:space="preserve">&amp;CŽELJEZNIČKO PROJEKTNO DRUŠTVO dd
ZAGREB, SRPANJ 2025&amp;R&amp;8
&amp;11Mapa: GP-4932 RIJEKA HŽ CARGO-ARH
 List: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9</vt:i4>
      </vt:variant>
    </vt:vector>
  </HeadingPairs>
  <TitlesOfParts>
    <vt:vector size="18" baseType="lpstr">
      <vt:lpstr>naslov</vt:lpstr>
      <vt:lpstr>OPCI UVJETI</vt:lpstr>
      <vt:lpstr>PRIPREMNI_RUSENJA_DEMONTAZE</vt:lpstr>
      <vt:lpstr>ZIDARSKI RADOVI</vt:lpstr>
      <vt:lpstr>STOLARSKI (2)</vt:lpstr>
      <vt:lpstr>LIMARSKI RADOVI</vt:lpstr>
      <vt:lpstr>SOBOSLIKARSKO LICILACKI</vt:lpstr>
      <vt:lpstr>upravna zgrada Rijeka</vt:lpstr>
      <vt:lpstr>Sheet1</vt:lpstr>
      <vt:lpstr>'upravna zgrada Rijeka'!Ispis_naslova</vt:lpstr>
      <vt:lpstr>'LIMARSKI RADOVI'!Podrucje_ispisa</vt:lpstr>
      <vt:lpstr>naslov!Podrucje_ispisa</vt:lpstr>
      <vt:lpstr>'OPCI UVJETI'!Podrucje_ispisa</vt:lpstr>
      <vt:lpstr>PRIPREMNI_RUSENJA_DEMONTAZE!Podrucje_ispisa</vt:lpstr>
      <vt:lpstr>'SOBOSLIKARSKO LICILACKI'!Podrucje_ispisa</vt:lpstr>
      <vt:lpstr>'STOLARSKI (2)'!Podrucje_ispisa</vt:lpstr>
      <vt:lpstr>'upravna zgrada Rijeka'!Podrucje_ispisa</vt:lpstr>
      <vt:lpstr>'ZIDARSKI RADOVI'!Podrucje_ispisa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Nikola Strikoman</cp:lastModifiedBy>
  <cp:lastPrinted>2026-02-19T10:48:00Z</cp:lastPrinted>
  <dcterms:created xsi:type="dcterms:W3CDTF">2021-06-25T08:39:36Z</dcterms:created>
  <dcterms:modified xsi:type="dcterms:W3CDTF">2026-02-20T08:13:13Z</dcterms:modified>
</cp:coreProperties>
</file>